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Z:\ТУРОПЕРАТОРЫ\2023 год\Цены 2023\"/>
    </mc:Choice>
  </mc:AlternateContent>
  <xr:revisionPtr revIDLastSave="0" documentId="8_{4A1D8DC6-6698-425C-894B-B24B9EFE1992}" xr6:coauthVersionLast="47" xr6:coauthVersionMax="47" xr10:uidLastSave="{00000000-0000-0000-0000-000000000000}"/>
  <bookViews>
    <workbookView xWindow="-120" yWindow="-120" windowWidth="29040" windowHeight="15840" xr2:uid="{C126F3EA-E4AB-4305-B63C-6E99E3F0BEEE}"/>
  </bookViews>
  <sheets>
    <sheet name="Основные" sheetId="1" r:id="rId1"/>
    <sheet name="Дети" sheetId="2" r:id="rId2"/>
    <sheet name="Один в номере" sheetId="3" r:id="rId3"/>
    <sheet name="Доп.места" sheetId="4" r:id="rId4"/>
  </sheets>
  <externalReferences>
    <externalReference r:id="rId5"/>
  </externalReferences>
  <definedNames>
    <definedName name="TYPEROOM_TXT">#REF!</definedName>
    <definedName name="_xlnm.Print_Area" localSheetId="1">Дети!$A$1:$J$57</definedName>
    <definedName name="_xlnm.Print_Area" localSheetId="2">'Один в номере'!$A$1:$I$48</definedName>
    <definedName name="_xlnm.Print_Area" localSheetId="0">Основные!$A$1:$F$61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7" i="4" l="1"/>
  <c r="D15" i="4"/>
  <c r="D13" i="4"/>
  <c r="D9" i="4"/>
  <c r="D7" i="4"/>
  <c r="D5" i="4"/>
  <c r="F44" i="3"/>
  <c r="E44" i="3"/>
  <c r="D44" i="3"/>
  <c r="F42" i="3"/>
  <c r="E42" i="3"/>
  <c r="D42" i="3"/>
  <c r="F41" i="3"/>
  <c r="E41" i="3"/>
  <c r="D41" i="3"/>
  <c r="F40" i="3"/>
  <c r="E40" i="3"/>
  <c r="D40" i="3"/>
  <c r="F39" i="3"/>
  <c r="E39" i="3"/>
  <c r="D39" i="3"/>
  <c r="F34" i="3"/>
  <c r="E34" i="3"/>
  <c r="D34" i="3"/>
  <c r="F33" i="3"/>
  <c r="E33" i="3"/>
  <c r="D33" i="3"/>
  <c r="F31" i="3"/>
  <c r="E31" i="3"/>
  <c r="D31" i="3"/>
  <c r="F30" i="3"/>
  <c r="E30" i="3"/>
  <c r="D30" i="3"/>
  <c r="F28" i="3"/>
  <c r="E28" i="3"/>
  <c r="D28" i="3"/>
  <c r="F27" i="3"/>
  <c r="E27" i="3"/>
  <c r="D27" i="3"/>
  <c r="F23" i="3"/>
  <c r="E23" i="3"/>
  <c r="D23" i="3"/>
  <c r="F17" i="3"/>
  <c r="E17" i="3"/>
  <c r="D17" i="3"/>
  <c r="F15" i="3"/>
  <c r="E15" i="3"/>
  <c r="D15" i="3"/>
  <c r="F14" i="3"/>
  <c r="E14" i="3"/>
  <c r="D14" i="3"/>
  <c r="F12" i="3"/>
  <c r="E12" i="3"/>
  <c r="D12" i="3"/>
  <c r="F9" i="3"/>
  <c r="E9" i="3"/>
  <c r="D9" i="3"/>
  <c r="F6" i="3"/>
  <c r="E6" i="3"/>
  <c r="D6" i="3"/>
  <c r="F5" i="3"/>
  <c r="E5" i="3"/>
  <c r="D5" i="3"/>
  <c r="J56" i="2"/>
  <c r="I56" i="2"/>
  <c r="H56" i="2"/>
  <c r="G56" i="2"/>
  <c r="J55" i="2"/>
  <c r="I55" i="2"/>
  <c r="H55" i="2"/>
  <c r="G55" i="2"/>
  <c r="J54" i="2"/>
  <c r="I54" i="2"/>
  <c r="H54" i="2"/>
  <c r="G54" i="2"/>
  <c r="J53" i="2"/>
  <c r="I53" i="2"/>
  <c r="H53" i="2"/>
  <c r="G53" i="2"/>
  <c r="J51" i="2"/>
  <c r="I51" i="2"/>
  <c r="H51" i="2"/>
  <c r="G51" i="2"/>
  <c r="J50" i="2"/>
  <c r="I50" i="2"/>
  <c r="H50" i="2"/>
  <c r="G50" i="2"/>
  <c r="J49" i="2"/>
  <c r="I49" i="2"/>
  <c r="H49" i="2"/>
  <c r="G49" i="2"/>
  <c r="J48" i="2"/>
  <c r="I48" i="2"/>
  <c r="H48" i="2"/>
  <c r="G48" i="2"/>
  <c r="J47" i="2"/>
  <c r="I47" i="2"/>
  <c r="H47" i="2"/>
  <c r="G47" i="2"/>
  <c r="J46" i="2"/>
  <c r="I46" i="2"/>
  <c r="H46" i="2"/>
  <c r="G46" i="2"/>
  <c r="J44" i="2"/>
  <c r="I44" i="2"/>
  <c r="H44" i="2"/>
  <c r="G44" i="2"/>
  <c r="J43" i="2"/>
  <c r="I43" i="2"/>
  <c r="H43" i="2"/>
  <c r="G43" i="2"/>
  <c r="J42" i="2"/>
  <c r="I42" i="2"/>
  <c r="H42" i="2"/>
  <c r="G42" i="2"/>
  <c r="J41" i="2"/>
  <c r="I41" i="2"/>
  <c r="H41" i="2"/>
  <c r="G41" i="2"/>
  <c r="J40" i="2"/>
  <c r="I40" i="2"/>
  <c r="H40" i="2"/>
  <c r="G40" i="2"/>
  <c r="J39" i="2"/>
  <c r="I39" i="2"/>
  <c r="H39" i="2"/>
  <c r="G39" i="2"/>
  <c r="J38" i="2"/>
  <c r="I38" i="2"/>
  <c r="H38" i="2"/>
  <c r="G38" i="2"/>
  <c r="J37" i="2"/>
  <c r="I37" i="2"/>
  <c r="H37" i="2"/>
  <c r="G37" i="2"/>
  <c r="J36" i="2"/>
  <c r="I36" i="2"/>
  <c r="H36" i="2"/>
  <c r="G36" i="2"/>
  <c r="J34" i="2"/>
  <c r="I34" i="2"/>
  <c r="H34" i="2"/>
  <c r="G34" i="2"/>
  <c r="J33" i="2"/>
  <c r="I33" i="2"/>
  <c r="H33" i="2"/>
  <c r="G33" i="2"/>
  <c r="J32" i="2"/>
  <c r="I32" i="2"/>
  <c r="H32" i="2"/>
  <c r="G32" i="2"/>
  <c r="J31" i="2"/>
  <c r="I31" i="2"/>
  <c r="H31" i="2"/>
  <c r="G31" i="2"/>
  <c r="J30" i="2"/>
  <c r="I30" i="2"/>
  <c r="H30" i="2"/>
  <c r="G30" i="2"/>
  <c r="J29" i="2"/>
  <c r="I29" i="2"/>
  <c r="H29" i="2"/>
  <c r="G29" i="2"/>
  <c r="J28" i="2"/>
  <c r="I28" i="2"/>
  <c r="H28" i="2"/>
  <c r="G28" i="2"/>
  <c r="J26" i="2"/>
  <c r="I26" i="2"/>
  <c r="H26" i="2"/>
  <c r="G26" i="2"/>
  <c r="J25" i="2"/>
  <c r="I25" i="2"/>
  <c r="H25" i="2"/>
  <c r="G25" i="2"/>
  <c r="J24" i="2"/>
  <c r="I24" i="2"/>
  <c r="H24" i="2"/>
  <c r="G24" i="2"/>
  <c r="J23" i="2"/>
  <c r="I23" i="2"/>
  <c r="H23" i="2"/>
  <c r="G23" i="2"/>
  <c r="J22" i="2"/>
  <c r="I22" i="2"/>
  <c r="H22" i="2"/>
  <c r="G22" i="2"/>
  <c r="J20" i="2"/>
  <c r="I20" i="2"/>
  <c r="H20" i="2"/>
  <c r="G20" i="2"/>
  <c r="J19" i="2"/>
  <c r="I19" i="2"/>
  <c r="H19" i="2"/>
  <c r="G19" i="2"/>
  <c r="J18" i="2"/>
  <c r="I18" i="2"/>
  <c r="H18" i="2"/>
  <c r="G18" i="2"/>
  <c r="J17" i="2"/>
  <c r="I17" i="2"/>
  <c r="H17" i="2"/>
  <c r="G17" i="2"/>
  <c r="J16" i="2"/>
  <c r="I16" i="2"/>
  <c r="H16" i="2"/>
  <c r="G16" i="2"/>
  <c r="J14" i="2"/>
  <c r="I14" i="2"/>
  <c r="H14" i="2"/>
  <c r="G14" i="2"/>
  <c r="J13" i="2"/>
  <c r="I13" i="2"/>
  <c r="H13" i="2"/>
  <c r="G13" i="2"/>
  <c r="J12" i="2"/>
  <c r="I12" i="2"/>
  <c r="H12" i="2"/>
  <c r="G12" i="2"/>
  <c r="J11" i="2"/>
  <c r="I11" i="2"/>
  <c r="H11" i="2"/>
  <c r="G11" i="2"/>
  <c r="J10" i="2"/>
  <c r="I10" i="2"/>
  <c r="H10" i="2"/>
  <c r="G10" i="2"/>
  <c r="J9" i="2"/>
  <c r="I9" i="2"/>
  <c r="H9" i="2"/>
  <c r="G9" i="2"/>
  <c r="J8" i="2"/>
  <c r="I8" i="2"/>
  <c r="H8" i="2"/>
  <c r="G8" i="2"/>
  <c r="J7" i="2"/>
  <c r="I7" i="2"/>
  <c r="H7" i="2"/>
  <c r="G7" i="2"/>
  <c r="J6" i="2"/>
  <c r="I6" i="2"/>
  <c r="H6" i="2"/>
  <c r="G6" i="2"/>
  <c r="F60" i="1"/>
  <c r="E60" i="1"/>
  <c r="D60" i="1"/>
  <c r="F59" i="1"/>
  <c r="E59" i="1"/>
  <c r="D59" i="1"/>
  <c r="F58" i="1"/>
  <c r="E58" i="1"/>
  <c r="D58" i="1"/>
  <c r="F57" i="1"/>
  <c r="E57" i="1"/>
  <c r="D57" i="1"/>
  <c r="F55" i="1"/>
  <c r="E55" i="1"/>
  <c r="D55" i="1"/>
  <c r="F54" i="1"/>
  <c r="E54" i="1"/>
  <c r="D54" i="1"/>
  <c r="F53" i="1"/>
  <c r="E53" i="1"/>
  <c r="D53" i="1"/>
  <c r="F52" i="1"/>
  <c r="E52" i="1"/>
  <c r="D52" i="1"/>
  <c r="F51" i="1"/>
  <c r="E51" i="1"/>
  <c r="D51" i="1"/>
  <c r="F50" i="1"/>
  <c r="E50" i="1"/>
  <c r="D50" i="1"/>
  <c r="F49" i="1"/>
  <c r="E49" i="1"/>
  <c r="D49" i="1"/>
  <c r="F47" i="1"/>
  <c r="E47" i="1"/>
  <c r="D47" i="1"/>
  <c r="F46" i="1"/>
  <c r="E46" i="1"/>
  <c r="D46" i="1"/>
  <c r="F45" i="1"/>
  <c r="E45" i="1"/>
  <c r="D45" i="1"/>
  <c r="F44" i="1"/>
  <c r="E44" i="1"/>
  <c r="D44" i="1"/>
  <c r="F43" i="1"/>
  <c r="E43" i="1"/>
  <c r="D43" i="1"/>
  <c r="F42" i="1"/>
  <c r="E42" i="1"/>
  <c r="D42" i="1"/>
  <c r="F41" i="1"/>
  <c r="E41" i="1"/>
  <c r="D41" i="1"/>
  <c r="F40" i="1"/>
  <c r="E40" i="1"/>
  <c r="D40" i="1"/>
  <c r="F39" i="1"/>
  <c r="E39" i="1"/>
  <c r="D39" i="1"/>
  <c r="F38" i="1"/>
  <c r="E38" i="1"/>
  <c r="D38" i="1"/>
  <c r="F36" i="1"/>
  <c r="E36" i="1"/>
  <c r="D36" i="1"/>
  <c r="F35" i="1"/>
  <c r="E35" i="1"/>
  <c r="D35" i="1"/>
  <c r="F34" i="1"/>
  <c r="E34" i="1"/>
  <c r="D34" i="1"/>
  <c r="F33" i="1"/>
  <c r="E33" i="1"/>
  <c r="D33" i="1"/>
  <c r="F32" i="1"/>
  <c r="E32" i="1"/>
  <c r="D32" i="1"/>
  <c r="F31" i="1"/>
  <c r="E31" i="1"/>
  <c r="D31" i="1"/>
  <c r="F30" i="1"/>
  <c r="E30" i="1"/>
  <c r="D30" i="1"/>
  <c r="F29" i="1"/>
  <c r="E29" i="1"/>
  <c r="D29" i="1"/>
  <c r="F27" i="1"/>
  <c r="E27" i="1"/>
  <c r="D27" i="1"/>
  <c r="F26" i="1"/>
  <c r="E26" i="1"/>
  <c r="D26" i="1"/>
  <c r="F25" i="1"/>
  <c r="E25" i="1"/>
  <c r="D25" i="1"/>
  <c r="F24" i="1"/>
  <c r="E24" i="1"/>
  <c r="D24" i="1"/>
  <c r="F23" i="1"/>
  <c r="E23" i="1"/>
  <c r="D23" i="1"/>
  <c r="F21" i="1"/>
  <c r="E21" i="1"/>
  <c r="D21" i="1"/>
  <c r="F20" i="1"/>
  <c r="E20" i="1"/>
  <c r="D20" i="1"/>
  <c r="F19" i="1"/>
  <c r="E19" i="1"/>
  <c r="D19" i="1"/>
  <c r="F18" i="1"/>
  <c r="E18" i="1"/>
  <c r="D18" i="1"/>
  <c r="F17" i="1"/>
  <c r="E17" i="1"/>
  <c r="D17" i="1"/>
  <c r="F15" i="1"/>
  <c r="E15" i="1"/>
  <c r="D15" i="1"/>
  <c r="F14" i="1"/>
  <c r="E14" i="1"/>
  <c r="D14" i="1"/>
  <c r="F13" i="1"/>
  <c r="E13" i="1"/>
  <c r="D13" i="1"/>
  <c r="F12" i="1"/>
  <c r="E12" i="1"/>
  <c r="D12" i="1"/>
  <c r="F11" i="1"/>
  <c r="E11" i="1"/>
  <c r="D11" i="1"/>
  <c r="F10" i="1"/>
  <c r="E10" i="1"/>
  <c r="D10" i="1"/>
  <c r="F9" i="1"/>
  <c r="E9" i="1"/>
  <c r="D9" i="1"/>
  <c r="F8" i="1"/>
  <c r="E8" i="1"/>
  <c r="D8" i="1"/>
  <c r="F7" i="1"/>
  <c r="E7" i="1"/>
  <c r="D7" i="1"/>
  <c r="F6" i="1"/>
  <c r="E6" i="1"/>
  <c r="D6" i="1"/>
  <c r="F5" i="1"/>
  <c r="E5" i="1"/>
  <c r="D5" i="1"/>
</calcChain>
</file>

<file path=xl/sharedStrings.xml><?xml version="1.0" encoding="utf-8"?>
<sst xmlns="http://schemas.openxmlformats.org/spreadsheetml/2006/main" count="209" uniqueCount="80">
  <si>
    <t>Стоимость путевки и длительность пребывания  в санаторно-курортных организациях Министерства обороны Российской Федерации для граждан, имеющих отношение к Минобороны России с 1 января 2023 года</t>
  </si>
  <si>
    <t>Категория номера</t>
  </si>
  <si>
    <t>Длительность пребывания (дни)</t>
  </si>
  <si>
    <t>стоимость путевки для действующих военнослужащих и взрослых членов семьи         (100 %)</t>
  </si>
  <si>
    <t>для пенсионеров Министерства обороны Российской Федерации       (25 %)</t>
  </si>
  <si>
    <t>для взрослых членов семьи военных пенсионеров Министерства обороны Российской Федерации       (50 %)</t>
  </si>
  <si>
    <t>для гражданского персонала Министерства обороны Российской Федерации (30 %)</t>
  </si>
  <si>
    <t>ФГБУ  "Санаторно-курортный комплекс  СКК "Подмосковье"</t>
  </si>
  <si>
    <t>"Санаторий "Марфинский"</t>
  </si>
  <si>
    <t xml:space="preserve">Двухместный однокомнатный номер </t>
  </si>
  <si>
    <t xml:space="preserve">Одноместный однокомнатный номер </t>
  </si>
  <si>
    <t xml:space="preserve">Одноместный однокомнатный повышенной комфортности </t>
  </si>
  <si>
    <t xml:space="preserve">Одноместный однокомнатный полулюкс </t>
  </si>
  <si>
    <t xml:space="preserve">Двухместный однокомнатный номер повышенной комфортности </t>
  </si>
  <si>
    <t xml:space="preserve">Двухместный двухкомнатный номер </t>
  </si>
  <si>
    <t xml:space="preserve">Двухместный двухкомнатный номер  повышенной комфортности </t>
  </si>
  <si>
    <t xml:space="preserve">Двухместный двухкомнатный номер  полулюкс </t>
  </si>
  <si>
    <t xml:space="preserve">Двухместный трехкомнатный номер повышенной комфортности  </t>
  </si>
  <si>
    <t>Двухместный двухкомнатный номер люкс</t>
  </si>
  <si>
    <t xml:space="preserve">Двухместный трехкомнатный номер люкс </t>
  </si>
  <si>
    <t xml:space="preserve">"Санаторий "Слободка" </t>
  </si>
  <si>
    <t>Одноместный однокомнатный номер</t>
  </si>
  <si>
    <t xml:space="preserve">Двухместный однокомнатный номер повышенной комфортности  </t>
  </si>
  <si>
    <t>Двухместный однокомнатный номер полулюкс</t>
  </si>
  <si>
    <t xml:space="preserve">Двухместный двухкомнатный номер люкс </t>
  </si>
  <si>
    <t>"Санаторий "Горки"</t>
  </si>
  <si>
    <t>Двухместный однакомнатный номер</t>
  </si>
  <si>
    <t>Одноместный однакомнатный номер</t>
  </si>
  <si>
    <t>Двухместный однакомнатный номер повышенной комфортности</t>
  </si>
  <si>
    <t>Двухместный двухкомнатный номер повышенной комфортности</t>
  </si>
  <si>
    <t>Четырехместный двухкомнатный номер</t>
  </si>
  <si>
    <t>"Санаторий "Звенигородский"</t>
  </si>
  <si>
    <t xml:space="preserve">Двухместный двухкомнатный номер повышенной комфортности </t>
  </si>
  <si>
    <t>"Санаторий "Солнечногорский"</t>
  </si>
  <si>
    <t xml:space="preserve">Одноместный однокомнатный номер с частичными удобствами </t>
  </si>
  <si>
    <t xml:space="preserve">Двухместный однокомнатный номер с частичными удобствами </t>
  </si>
  <si>
    <t xml:space="preserve">Двухместный двухкомнатный номер  </t>
  </si>
  <si>
    <t xml:space="preserve">Двухместный двухкомнатный номер повышенной комфортности  </t>
  </si>
  <si>
    <t xml:space="preserve">"Дом отдыха "Подмосковье" </t>
  </si>
  <si>
    <t xml:space="preserve">Одноместный однокомнатный номер  </t>
  </si>
  <si>
    <t xml:space="preserve">Одноместный однокомнатный номер  повышенной комфортности </t>
  </si>
  <si>
    <t xml:space="preserve">Двухместный трехкомнатный номер  повышенной комфортности </t>
  </si>
  <si>
    <t xml:space="preserve">Четырехместный двухкомнатный номер  </t>
  </si>
  <si>
    <t>Филиал "База отдыха "Боровое"</t>
  </si>
  <si>
    <t xml:space="preserve">Двухместный однокомнатный </t>
  </si>
  <si>
    <t xml:space="preserve">Двухместный двухкомнатный </t>
  </si>
  <si>
    <t>Двухместный двухкомнатный люкс</t>
  </si>
  <si>
    <t>Начальник ФЭС - главный бухгалтер</t>
  </si>
  <si>
    <t>Т.Н. Тужилина</t>
  </si>
  <si>
    <t xml:space="preserve">Стоимость путевки и длительность пребывания в санаторно-курортных организациях для детей лиц, имеющих отношение к Министерству обороны Российской Федерации с 1 января 2023 года </t>
  </si>
  <si>
    <t xml:space="preserve">для детей действующих военнослужащих (100 %)
</t>
  </si>
  <si>
    <t>для детей военных пенсионеров Министерства обороны Российской Федерации (50 %)</t>
  </si>
  <si>
    <t>от 1-3 лет</t>
  </si>
  <si>
    <t>от 4-6 лет</t>
  </si>
  <si>
    <t>от 7-10 лет</t>
  </si>
  <si>
    <t>от 11-17 лет</t>
  </si>
  <si>
    <t>Двухместный двухкомнатный номер полулюкс</t>
  </si>
  <si>
    <t>Дополнительное место</t>
  </si>
  <si>
    <t xml:space="preserve">Дополнительное место номер </t>
  </si>
  <si>
    <t>Двухместный однокомнатный номер повышенной комфортности</t>
  </si>
  <si>
    <t>Двухместный трехкомнатный номер люкс</t>
  </si>
  <si>
    <t>Двухместный однокомнатный номер с частичными удобствами</t>
  </si>
  <si>
    <t xml:space="preserve">"База отдыха "Боровое" </t>
  </si>
  <si>
    <t>Двухместный двухкомнатный номер</t>
  </si>
  <si>
    <t>Двухместный двухкомнатный номер  люкс</t>
  </si>
  <si>
    <t xml:space="preserve">Дополнительное место </t>
  </si>
  <si>
    <t xml:space="preserve">Стоимость путевки и длительность пребывания (при размещении один в номере)  для граждан, имеющих отношение к Минобороны России с 1 января 2023 года </t>
  </si>
  <si>
    <t>стоимость путевки для лиц, указанных п.4 ст.16 Федерального закона от 8.11. 2011 г. N 309-ФЗ   (руб.)</t>
  </si>
  <si>
    <t xml:space="preserve">для лиц,указанных в п.б, в, Приказа Министерсва обороны Российской Федерации от 15 марта 2011 г. N 333 </t>
  </si>
  <si>
    <t xml:space="preserve">для лиц,указанных в п.г (б), д, Приказа Министерсва обороны Российской Федерации от 15 марта 2011 г. N 333 </t>
  </si>
  <si>
    <t>для гражданских служащих</t>
  </si>
  <si>
    <t>для пенсионеров Министерства обороны Российской Федерации (25 %)</t>
  </si>
  <si>
    <t>для взрослых членов семьи военных пенсионеров Министерства обороны Российской Федерации (50 %)</t>
  </si>
  <si>
    <t>Двухместный трехкомнатный номер повышенной комфортности</t>
  </si>
  <si>
    <t xml:space="preserve">Двухместный однокомнатный номер полулюкс </t>
  </si>
  <si>
    <t xml:space="preserve">Двухместный трехкомнатный номер повышенной комфортности </t>
  </si>
  <si>
    <t>В.А. Рогатин</t>
  </si>
  <si>
    <t xml:space="preserve">Стоимость путевки и длительность пребывания в санаторно-курортных организациях для детей (от 18 до 23 лет) лиц, имеющих отношение к Министерству обороны Российской Федерации, при размещении на дополнительном месте                                                                                                                  с 1 января 2023 года </t>
  </si>
  <si>
    <t>для детей действующих военнослужащих (100 %)</t>
  </si>
  <si>
    <t>Санаторий "Горки"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</si>
</sst>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р_._-;\-* #,##0_р_._-;_-* &quot;-&quot;_р_._-;_-@_-"/>
    <numFmt numFmtId="165" formatCode="#,##0_р_."/>
    <numFmt numFmtId="166" formatCode="_-* #,##0\ _₽_-;\-* #,##0\ _₽_-;_-* &quot;-&quot;\ _₽_-;_-@_-"/>
    <numFmt numFmtId="167" formatCode="#,##0\ _₽"/>
  </numFmts>
  <fonts count="11" x14ac:knownFonts="1">
    <font>
      <sz val="10"/>
      <name val="Arial"/>
      <family val="2"/>
      <charset val="204"/>
    </font>
    <font>
      <sz val="10"/>
      <name val="Arial"/>
      <family val="2"/>
      <charset val="204"/>
    </font>
    <font>
      <sz val="14"/>
      <name val="Times New Roman"/>
      <family val="1"/>
      <charset val="204"/>
    </font>
    <font>
      <sz val="10"/>
      <name val="Times New Roman"/>
      <family val="1"/>
      <charset val="204"/>
    </font>
    <font>
      <sz val="14"/>
      <name val="Arial"/>
      <family val="2"/>
      <charset val="204"/>
    </font>
    <font>
      <b/>
      <sz val="16"/>
      <name val="Times New Roman"/>
      <family val="1"/>
      <charset val="204"/>
    </font>
    <font>
      <sz val="16"/>
      <name val="Times New Roman"/>
      <family val="1"/>
      <charset val="204"/>
    </font>
    <font>
      <sz val="16"/>
      <color theme="1"/>
      <name val="Times New Roman"/>
      <family val="1"/>
      <charset val="204"/>
    </font>
    <font>
      <b/>
      <sz val="16"/>
      <color theme="1"/>
      <name val="Times New Roman"/>
      <family val="1"/>
      <charset val="204"/>
    </font>
    <font>
      <sz val="16"/>
      <color indexed="8"/>
      <name val="Times New Roman"/>
      <family val="1"/>
      <charset val="204"/>
    </font>
    <font>
      <b/>
      <sz val="14"/>
      <name val="Times New Roman"/>
      <family val="1"/>
      <charset val="204"/>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s>
  <cellStyleXfs count="2">
    <xf numFmtId="0" fontId="0" fillId="0" borderId="0"/>
    <xf numFmtId="0" fontId="1" fillId="0" borderId="0"/>
  </cellStyleXfs>
  <cellXfs count="147">
    <xf numFmtId="0" fontId="0" fillId="0" borderId="0" xfId="0"/>
    <xf numFmtId="0" fontId="3" fillId="2" borderId="0" xfId="1" applyFont="1" applyFill="1"/>
    <xf numFmtId="0" fontId="5" fillId="2" borderId="0" xfId="1" applyFont="1" applyFill="1" applyAlignment="1">
      <alignment horizontal="center" vertical="center" wrapText="1"/>
    </xf>
    <xf numFmtId="14" fontId="5" fillId="2" borderId="1" xfId="1" applyNumberFormat="1" applyFont="1" applyFill="1" applyBorder="1" applyAlignment="1">
      <alignment horizontal="center" vertical="center" wrapText="1"/>
    </xf>
    <xf numFmtId="3" fontId="5" fillId="2" borderId="1" xfId="1" applyNumberFormat="1" applyFont="1" applyFill="1" applyBorder="1" applyAlignment="1">
      <alignment vertical="center" textRotation="90" wrapText="1"/>
    </xf>
    <xf numFmtId="3" fontId="5" fillId="2" borderId="1" xfId="1" applyNumberFormat="1" applyFont="1" applyFill="1" applyBorder="1" applyAlignment="1">
      <alignment horizontal="center" vertical="center" textRotation="90" wrapText="1"/>
    </xf>
    <xf numFmtId="3" fontId="5" fillId="2" borderId="1" xfId="0" applyNumberFormat="1" applyFont="1" applyFill="1" applyBorder="1" applyAlignment="1">
      <alignment horizontal="center" vertical="center" textRotation="90" wrapText="1"/>
    </xf>
    <xf numFmtId="0" fontId="5" fillId="2" borderId="1" xfId="1" applyFont="1" applyFill="1" applyBorder="1" applyAlignment="1">
      <alignment horizontal="center" vertical="top" wrapText="1"/>
    </xf>
    <xf numFmtId="14" fontId="5" fillId="2" borderId="2" xfId="1" applyNumberFormat="1" applyFont="1" applyFill="1" applyBorder="1" applyAlignment="1">
      <alignment horizontal="center" vertical="center" wrapText="1"/>
    </xf>
    <xf numFmtId="14" fontId="5" fillId="2" borderId="3" xfId="1" applyNumberFormat="1" applyFont="1" applyFill="1" applyBorder="1" applyAlignment="1">
      <alignment horizontal="center" vertical="center" wrapText="1"/>
    </xf>
    <xf numFmtId="14" fontId="6" fillId="2" borderId="4" xfId="1" applyNumberFormat="1" applyFont="1" applyFill="1" applyBorder="1" applyAlignment="1">
      <alignment vertical="center" wrapText="1"/>
    </xf>
    <xf numFmtId="3" fontId="6" fillId="2" borderId="5" xfId="1" applyNumberFormat="1" applyFont="1" applyFill="1" applyBorder="1" applyAlignment="1">
      <alignment horizontal="center" vertical="center"/>
    </xf>
    <xf numFmtId="3" fontId="6" fillId="2" borderId="5" xfId="1" applyNumberFormat="1" applyFont="1" applyFill="1" applyBorder="1" applyAlignment="1">
      <alignment horizontal="center" vertical="center" wrapText="1"/>
    </xf>
    <xf numFmtId="3" fontId="6" fillId="2" borderId="6" xfId="1" applyNumberFormat="1" applyFont="1" applyFill="1" applyBorder="1" applyAlignment="1">
      <alignment horizontal="center" vertical="center" wrapText="1"/>
    </xf>
    <xf numFmtId="14" fontId="6" fillId="2" borderId="7" xfId="1" applyNumberFormat="1" applyFont="1" applyFill="1" applyBorder="1" applyAlignment="1">
      <alignment horizontal="left" vertical="center" wrapText="1"/>
    </xf>
    <xf numFmtId="3" fontId="6" fillId="2" borderId="8" xfId="1" applyNumberFormat="1" applyFont="1" applyFill="1" applyBorder="1" applyAlignment="1">
      <alignment horizontal="center" vertical="center"/>
    </xf>
    <xf numFmtId="3" fontId="6" fillId="2" borderId="8" xfId="1" applyNumberFormat="1" applyFont="1" applyFill="1" applyBorder="1" applyAlignment="1">
      <alignment horizontal="center" vertical="center" wrapText="1"/>
    </xf>
    <xf numFmtId="3" fontId="6" fillId="2" borderId="9" xfId="1" applyNumberFormat="1" applyFont="1" applyFill="1" applyBorder="1" applyAlignment="1">
      <alignment horizontal="center" vertical="center" wrapText="1"/>
    </xf>
    <xf numFmtId="0" fontId="6" fillId="2" borderId="8" xfId="1" applyFont="1" applyFill="1" applyBorder="1" applyAlignment="1">
      <alignment horizontal="center" vertical="center"/>
    </xf>
    <xf numFmtId="0" fontId="7" fillId="2" borderId="0" xfId="0" applyFont="1" applyFill="1"/>
    <xf numFmtId="14" fontId="6" fillId="2" borderId="7" xfId="1" applyNumberFormat="1" applyFont="1" applyFill="1" applyBorder="1" applyAlignment="1">
      <alignment vertical="center" wrapText="1"/>
    </xf>
    <xf numFmtId="14" fontId="6" fillId="2" borderId="10" xfId="1" applyNumberFormat="1" applyFont="1" applyFill="1" applyBorder="1" applyAlignment="1">
      <alignment vertical="center" wrapText="1"/>
    </xf>
    <xf numFmtId="3" fontId="6" fillId="2" borderId="11" xfId="1" applyNumberFormat="1" applyFont="1" applyFill="1" applyBorder="1" applyAlignment="1">
      <alignment horizontal="center" vertical="center"/>
    </xf>
    <xf numFmtId="3" fontId="6" fillId="2" borderId="11" xfId="1" applyNumberFormat="1" applyFont="1" applyFill="1" applyBorder="1" applyAlignment="1">
      <alignment horizontal="center" vertical="center" wrapText="1"/>
    </xf>
    <xf numFmtId="3" fontId="6" fillId="2" borderId="12" xfId="1" applyNumberFormat="1" applyFont="1" applyFill="1" applyBorder="1" applyAlignment="1">
      <alignment horizontal="center" vertical="center" wrapText="1"/>
    </xf>
    <xf numFmtId="14" fontId="5" fillId="2" borderId="13" xfId="1" applyNumberFormat="1" applyFont="1" applyFill="1" applyBorder="1" applyAlignment="1">
      <alignment horizontal="center" vertical="center" wrapText="1"/>
    </xf>
    <xf numFmtId="14" fontId="5" fillId="2" borderId="14" xfId="1" applyNumberFormat="1" applyFont="1" applyFill="1" applyBorder="1" applyAlignment="1">
      <alignment horizontal="center" vertical="center" wrapText="1"/>
    </xf>
    <xf numFmtId="14" fontId="5" fillId="2" borderId="15" xfId="1" applyNumberFormat="1" applyFont="1" applyFill="1" applyBorder="1" applyAlignment="1">
      <alignment horizontal="center" vertical="center" wrapText="1"/>
    </xf>
    <xf numFmtId="14" fontId="6" fillId="2" borderId="16" xfId="1" applyNumberFormat="1" applyFont="1" applyFill="1" applyBorder="1" applyAlignment="1">
      <alignment vertical="center" wrapText="1"/>
    </xf>
    <xf numFmtId="3" fontId="6" fillId="2" borderId="16" xfId="1" applyNumberFormat="1" applyFont="1" applyFill="1" applyBorder="1" applyAlignment="1">
      <alignment horizontal="center" vertical="center" wrapText="1"/>
    </xf>
    <xf numFmtId="3" fontId="6" fillId="2" borderId="16" xfId="1" applyNumberFormat="1" applyFont="1" applyFill="1" applyBorder="1" applyAlignment="1">
      <alignment horizontal="center"/>
    </xf>
    <xf numFmtId="14" fontId="6" fillId="2" borderId="8" xfId="1" applyNumberFormat="1" applyFont="1" applyFill="1" applyBorder="1" applyAlignment="1">
      <alignment horizontal="left" vertical="center" wrapText="1"/>
    </xf>
    <xf numFmtId="14" fontId="6" fillId="2" borderId="8" xfId="1" applyNumberFormat="1" applyFont="1" applyFill="1" applyBorder="1" applyAlignment="1">
      <alignment vertical="center" wrapText="1"/>
    </xf>
    <xf numFmtId="3" fontId="6" fillId="2" borderId="1" xfId="1" applyNumberFormat="1" applyFont="1" applyFill="1" applyBorder="1" applyAlignment="1">
      <alignment horizontal="center" vertical="center" wrapText="1"/>
    </xf>
    <xf numFmtId="14" fontId="6" fillId="2" borderId="1" xfId="1" applyNumberFormat="1" applyFont="1" applyFill="1" applyBorder="1" applyAlignment="1">
      <alignment vertical="center" wrapText="1"/>
    </xf>
    <xf numFmtId="14" fontId="5" fillId="2" borderId="17" xfId="1" applyNumberFormat="1" applyFont="1" applyFill="1" applyBorder="1" applyAlignment="1">
      <alignment horizontal="center" vertical="center" wrapText="1"/>
    </xf>
    <xf numFmtId="14" fontId="5" fillId="2" borderId="18" xfId="1" applyNumberFormat="1" applyFont="1" applyFill="1" applyBorder="1" applyAlignment="1">
      <alignment horizontal="center" vertical="center" wrapText="1"/>
    </xf>
    <xf numFmtId="14" fontId="5" fillId="2" borderId="19" xfId="1" applyNumberFormat="1" applyFont="1" applyFill="1" applyBorder="1" applyAlignment="1">
      <alignment horizontal="center" vertical="center" wrapText="1"/>
    </xf>
    <xf numFmtId="14" fontId="5" fillId="2" borderId="20" xfId="1" applyNumberFormat="1" applyFont="1" applyFill="1" applyBorder="1" applyAlignment="1">
      <alignment horizontal="center" vertical="center" wrapText="1"/>
    </xf>
    <xf numFmtId="3" fontId="6" fillId="2" borderId="8" xfId="1" applyNumberFormat="1" applyFont="1" applyFill="1" applyBorder="1" applyAlignment="1">
      <alignment horizontal="center"/>
    </xf>
    <xf numFmtId="14" fontId="5" fillId="2" borderId="21" xfId="1" applyNumberFormat="1" applyFont="1" applyFill="1" applyBorder="1" applyAlignment="1">
      <alignment horizontal="center" vertical="center" wrapText="1"/>
    </xf>
    <xf numFmtId="3" fontId="6" fillId="2" borderId="16" xfId="1" applyNumberFormat="1" applyFont="1" applyFill="1" applyBorder="1" applyAlignment="1">
      <alignment horizontal="center" vertical="center"/>
    </xf>
    <xf numFmtId="0" fontId="8" fillId="2" borderId="22" xfId="0" applyFont="1" applyFill="1" applyBorder="1" applyAlignment="1">
      <alignment horizontal="center"/>
    </xf>
    <xf numFmtId="0" fontId="8" fillId="2" borderId="23" xfId="0" applyFont="1" applyFill="1" applyBorder="1" applyAlignment="1">
      <alignment horizontal="center"/>
    </xf>
    <xf numFmtId="0" fontId="8" fillId="2" borderId="24" xfId="0" applyFont="1" applyFill="1" applyBorder="1" applyAlignment="1">
      <alignment horizontal="center"/>
    </xf>
    <xf numFmtId="14" fontId="6" fillId="2" borderId="4" xfId="1" applyNumberFormat="1" applyFont="1" applyFill="1" applyBorder="1" applyAlignment="1">
      <alignment horizontal="left" vertical="center" wrapText="1"/>
    </xf>
    <xf numFmtId="0" fontId="7" fillId="2" borderId="5" xfId="0" applyFont="1" applyFill="1" applyBorder="1" applyAlignment="1">
      <alignment horizontal="center"/>
    </xf>
    <xf numFmtId="3" fontId="6" fillId="2" borderId="5" xfId="1" applyNumberFormat="1" applyFont="1" applyFill="1" applyBorder="1" applyAlignment="1">
      <alignment horizontal="center"/>
    </xf>
    <xf numFmtId="0" fontId="9" fillId="2" borderId="7" xfId="0" applyFont="1" applyFill="1" applyBorder="1" applyAlignment="1">
      <alignment vertical="center" wrapText="1"/>
    </xf>
    <xf numFmtId="0" fontId="9" fillId="2" borderId="10" xfId="0" applyFont="1" applyFill="1" applyBorder="1" applyAlignment="1">
      <alignment vertical="center" wrapText="1"/>
    </xf>
    <xf numFmtId="3" fontId="6" fillId="2" borderId="11" xfId="1" applyNumberFormat="1" applyFont="1" applyFill="1" applyBorder="1" applyAlignment="1">
      <alignment horizontal="center"/>
    </xf>
    <xf numFmtId="3" fontId="3" fillId="2" borderId="0" xfId="1" applyNumberFormat="1" applyFont="1" applyFill="1"/>
    <xf numFmtId="0" fontId="2" fillId="2" borderId="0" xfId="1" applyFont="1" applyFill="1"/>
    <xf numFmtId="3" fontId="2" fillId="2" borderId="0" xfId="1" applyNumberFormat="1" applyFont="1" applyFill="1"/>
    <xf numFmtId="0" fontId="0" fillId="2" borderId="0" xfId="0" applyFill="1"/>
    <xf numFmtId="0" fontId="5" fillId="2" borderId="25" xfId="1" applyFont="1" applyFill="1" applyBorder="1" applyAlignment="1">
      <alignment horizontal="center" vertical="center" wrapText="1"/>
    </xf>
    <xf numFmtId="3" fontId="6" fillId="2" borderId="1" xfId="1" applyNumberFormat="1" applyFont="1" applyFill="1" applyBorder="1" applyAlignment="1">
      <alignment horizontal="center" vertical="center" textRotation="90" wrapText="1"/>
    </xf>
    <xf numFmtId="3" fontId="6" fillId="2" borderId="8" xfId="0" applyNumberFormat="1" applyFont="1" applyFill="1" applyBorder="1" applyAlignment="1">
      <alignment horizontal="center" vertical="center" wrapText="1"/>
    </xf>
    <xf numFmtId="14" fontId="10" fillId="2" borderId="8" xfId="1" applyNumberFormat="1" applyFont="1" applyFill="1" applyBorder="1" applyAlignment="1">
      <alignment horizontal="center" vertical="center" wrapText="1"/>
    </xf>
    <xf numFmtId="164" fontId="5" fillId="2" borderId="16" xfId="1" applyNumberFormat="1" applyFont="1" applyFill="1" applyBorder="1" applyAlignment="1">
      <alignment horizontal="center" vertical="center" wrapText="1"/>
    </xf>
    <xf numFmtId="0" fontId="10" fillId="2" borderId="8" xfId="1" applyFont="1" applyFill="1" applyBorder="1" applyAlignment="1">
      <alignment horizontal="center" vertical="top" wrapText="1"/>
    </xf>
    <xf numFmtId="14" fontId="10" fillId="2" borderId="8" xfId="1" applyNumberFormat="1" applyFont="1" applyFill="1" applyBorder="1" applyAlignment="1">
      <alignment horizontal="center" vertical="center" wrapText="1"/>
    </xf>
    <xf numFmtId="3" fontId="6" fillId="2" borderId="8" xfId="0" applyNumberFormat="1" applyFont="1" applyFill="1" applyBorder="1" applyAlignment="1">
      <alignment horizontal="center" vertical="center" wrapText="1"/>
    </xf>
    <xf numFmtId="164" fontId="6" fillId="2" borderId="8" xfId="0" applyNumberFormat="1" applyFont="1" applyFill="1" applyBorder="1" applyAlignment="1">
      <alignment horizontal="center" vertical="center" wrapText="1"/>
    </xf>
    <xf numFmtId="165" fontId="6" fillId="2" borderId="8" xfId="0" applyNumberFormat="1" applyFont="1" applyFill="1" applyBorder="1" applyAlignment="1">
      <alignment horizontal="center" vertical="center"/>
    </xf>
    <xf numFmtId="14" fontId="5" fillId="2" borderId="26" xfId="1" applyNumberFormat="1" applyFont="1" applyFill="1" applyBorder="1" applyAlignment="1">
      <alignment horizontal="center" vertical="center" wrapText="1"/>
    </xf>
    <xf numFmtId="14" fontId="5" fillId="2" borderId="0" xfId="1" applyNumberFormat="1" applyFont="1" applyFill="1" applyAlignment="1">
      <alignment horizontal="center" vertical="center" wrapText="1"/>
    </xf>
    <xf numFmtId="3" fontId="6" fillId="2" borderId="8" xfId="0" applyNumberFormat="1" applyFont="1" applyFill="1" applyBorder="1" applyAlignment="1">
      <alignment horizontal="center" vertical="center"/>
    </xf>
    <xf numFmtId="14" fontId="5" fillId="2" borderId="27" xfId="1" applyNumberFormat="1" applyFont="1" applyFill="1" applyBorder="1" applyAlignment="1">
      <alignment horizontal="center" vertical="center" wrapText="1"/>
    </xf>
    <xf numFmtId="14" fontId="5" fillId="2" borderId="28" xfId="1" applyNumberFormat="1" applyFont="1" applyFill="1" applyBorder="1" applyAlignment="1">
      <alignment horizontal="center" vertical="center" wrapText="1"/>
    </xf>
    <xf numFmtId="14" fontId="5" fillId="2" borderId="29" xfId="1" applyNumberFormat="1" applyFont="1" applyFill="1" applyBorder="1" applyAlignment="1">
      <alignment horizontal="center" vertical="center" wrapText="1"/>
    </xf>
    <xf numFmtId="165" fontId="6" fillId="2" borderId="8" xfId="0" applyNumberFormat="1" applyFont="1" applyFill="1" applyBorder="1"/>
    <xf numFmtId="3" fontId="6" fillId="2" borderId="27" xfId="1" applyNumberFormat="1" applyFont="1" applyFill="1" applyBorder="1" applyAlignment="1">
      <alignment horizontal="center" vertical="center" wrapText="1"/>
    </xf>
    <xf numFmtId="165" fontId="6" fillId="2" borderId="8" xfId="1" applyNumberFormat="1" applyFont="1" applyFill="1" applyBorder="1" applyAlignment="1">
      <alignment horizontal="center" vertical="center" wrapText="1"/>
    </xf>
    <xf numFmtId="14" fontId="5" fillId="2" borderId="8" xfId="1" applyNumberFormat="1" applyFont="1" applyFill="1" applyBorder="1" applyAlignment="1">
      <alignment horizontal="center" vertical="center" wrapText="1"/>
    </xf>
    <xf numFmtId="165" fontId="6" fillId="2" borderId="8" xfId="0" applyNumberFormat="1" applyFont="1" applyFill="1" applyBorder="1" applyAlignment="1">
      <alignment vertical="center"/>
    </xf>
    <xf numFmtId="3" fontId="6" fillId="2" borderId="1" xfId="1" applyNumberFormat="1" applyFont="1" applyFill="1" applyBorder="1" applyAlignment="1">
      <alignment horizontal="center"/>
    </xf>
    <xf numFmtId="3" fontId="6" fillId="2" borderId="16" xfId="1" applyNumberFormat="1" applyFont="1" applyFill="1" applyBorder="1" applyAlignment="1">
      <alignment vertical="center" wrapText="1"/>
    </xf>
    <xf numFmtId="164" fontId="6" fillId="2" borderId="8" xfId="0" applyNumberFormat="1" applyFont="1" applyFill="1" applyBorder="1" applyAlignment="1">
      <alignment horizontal="center" vertical="center"/>
    </xf>
    <xf numFmtId="164" fontId="6" fillId="2" borderId="8" xfId="0" applyNumberFormat="1" applyFont="1" applyFill="1" applyBorder="1"/>
    <xf numFmtId="3" fontId="6" fillId="2" borderId="8" xfId="1" applyNumberFormat="1" applyFont="1" applyFill="1" applyBorder="1" applyAlignment="1">
      <alignment vertical="center" wrapText="1"/>
    </xf>
    <xf numFmtId="3" fontId="6" fillId="2" borderId="8" xfId="1" applyNumberFormat="1" applyFont="1" applyFill="1" applyBorder="1" applyAlignment="1">
      <alignment horizontal="left" vertical="center" wrapText="1"/>
    </xf>
    <xf numFmtId="14" fontId="6" fillId="2" borderId="16" xfId="1" applyNumberFormat="1" applyFont="1" applyFill="1" applyBorder="1" applyAlignment="1">
      <alignment horizontal="left" vertical="center" wrapText="1"/>
    </xf>
    <xf numFmtId="0" fontId="6" fillId="2" borderId="0" xfId="1" applyFont="1" applyFill="1" applyAlignment="1">
      <alignment vertical="center" wrapText="1"/>
    </xf>
    <xf numFmtId="0" fontId="6" fillId="2" borderId="0" xfId="1" applyFont="1" applyFill="1" applyAlignment="1">
      <alignment horizontal="center" vertical="center" wrapText="1"/>
    </xf>
    <xf numFmtId="3" fontId="6" fillId="2" borderId="0" xfId="1" applyNumberFormat="1" applyFont="1" applyFill="1" applyAlignment="1">
      <alignment horizontal="center" vertical="center"/>
    </xf>
    <xf numFmtId="3" fontId="6" fillId="2" borderId="0" xfId="1" applyNumberFormat="1" applyFont="1" applyFill="1" applyAlignment="1">
      <alignment horizontal="center" vertical="center" wrapText="1"/>
    </xf>
    <xf numFmtId="165" fontId="6" fillId="2" borderId="0" xfId="0" applyNumberFormat="1" applyFont="1" applyFill="1" applyAlignment="1">
      <alignment horizontal="center" vertical="center"/>
    </xf>
    <xf numFmtId="165" fontId="6" fillId="2" borderId="0" xfId="0" applyNumberFormat="1" applyFont="1" applyFill="1"/>
    <xf numFmtId="0" fontId="4" fillId="2" borderId="0" xfId="0" applyFont="1" applyFill="1"/>
    <xf numFmtId="2" fontId="3" fillId="2" borderId="0" xfId="1" applyNumberFormat="1" applyFont="1" applyFill="1" applyAlignment="1">
      <alignment horizontal="center"/>
    </xf>
    <xf numFmtId="3" fontId="5" fillId="2" borderId="1" xfId="0" applyNumberFormat="1" applyFont="1" applyFill="1" applyBorder="1" applyAlignment="1">
      <alignment horizontal="center" vertical="center" wrapText="1"/>
    </xf>
    <xf numFmtId="14" fontId="5" fillId="2" borderId="30" xfId="1" applyNumberFormat="1" applyFont="1" applyFill="1" applyBorder="1" applyAlignment="1">
      <alignment horizontal="center" vertical="center" wrapText="1"/>
    </xf>
    <xf numFmtId="14" fontId="5" fillId="2" borderId="31" xfId="1" applyNumberFormat="1" applyFont="1" applyFill="1" applyBorder="1" applyAlignment="1">
      <alignment horizontal="center" vertical="center" wrapText="1"/>
    </xf>
    <xf numFmtId="14" fontId="5" fillId="2" borderId="32" xfId="1" applyNumberFormat="1" applyFont="1" applyFill="1" applyBorder="1" applyAlignment="1">
      <alignment horizontal="center" vertical="center" wrapText="1"/>
    </xf>
    <xf numFmtId="3" fontId="6" fillId="2" borderId="33" xfId="1" applyNumberFormat="1" applyFont="1" applyFill="1" applyBorder="1" applyAlignment="1">
      <alignment horizontal="center" vertical="center" wrapText="1"/>
    </xf>
    <xf numFmtId="166" fontId="6" fillId="2" borderId="4" xfId="1" applyNumberFormat="1" applyFont="1" applyFill="1" applyBorder="1" applyAlignment="1">
      <alignment horizontal="center" vertical="center"/>
    </xf>
    <xf numFmtId="166" fontId="6" fillId="2" borderId="5" xfId="1" applyNumberFormat="1" applyFont="1" applyFill="1" applyBorder="1" applyAlignment="1">
      <alignment horizontal="center" vertical="center"/>
    </xf>
    <xf numFmtId="166" fontId="6" fillId="2" borderId="6" xfId="1" applyNumberFormat="1" applyFont="1" applyFill="1" applyBorder="1" applyAlignment="1">
      <alignment horizontal="center" vertical="center"/>
    </xf>
    <xf numFmtId="166" fontId="6" fillId="2" borderId="7" xfId="1" applyNumberFormat="1" applyFont="1" applyFill="1" applyBorder="1" applyAlignment="1">
      <alignment horizontal="center" vertical="center"/>
    </xf>
    <xf numFmtId="166" fontId="6" fillId="2" borderId="8" xfId="1" applyNumberFormat="1" applyFont="1" applyFill="1" applyBorder="1" applyAlignment="1">
      <alignment horizontal="center" vertical="center"/>
    </xf>
    <xf numFmtId="166" fontId="6" fillId="2" borderId="9" xfId="1" applyNumberFormat="1" applyFont="1" applyFill="1" applyBorder="1" applyAlignment="1">
      <alignment horizontal="center" vertical="center"/>
    </xf>
    <xf numFmtId="3" fontId="6" fillId="2" borderId="34" xfId="1" applyNumberFormat="1" applyFont="1" applyFill="1" applyBorder="1" applyAlignment="1">
      <alignment horizontal="center" vertical="center" wrapText="1"/>
    </xf>
    <xf numFmtId="167" fontId="6" fillId="2" borderId="16" xfId="1" applyNumberFormat="1" applyFont="1" applyFill="1" applyBorder="1" applyAlignment="1">
      <alignment horizontal="center" vertical="center"/>
    </xf>
    <xf numFmtId="167" fontId="6" fillId="2" borderId="8" xfId="1" applyNumberFormat="1" applyFont="1" applyFill="1" applyBorder="1" applyAlignment="1">
      <alignment horizontal="center" vertical="center"/>
    </xf>
    <xf numFmtId="167" fontId="6" fillId="2" borderId="4" xfId="1" applyNumberFormat="1" applyFont="1" applyFill="1" applyBorder="1" applyAlignment="1">
      <alignment horizontal="center" vertical="center"/>
    </xf>
    <xf numFmtId="167" fontId="6" fillId="2" borderId="5" xfId="1" applyNumberFormat="1" applyFont="1" applyFill="1" applyBorder="1" applyAlignment="1">
      <alignment horizontal="center" vertical="center"/>
    </xf>
    <xf numFmtId="167" fontId="6" fillId="2" borderId="6" xfId="1" applyNumberFormat="1" applyFont="1" applyFill="1" applyBorder="1" applyAlignment="1">
      <alignment horizontal="center" vertical="center"/>
    </xf>
    <xf numFmtId="167" fontId="6" fillId="2" borderId="35" xfId="1" applyNumberFormat="1" applyFont="1" applyFill="1" applyBorder="1" applyAlignment="1">
      <alignment horizontal="center" vertical="center"/>
    </xf>
    <xf numFmtId="167" fontId="6" fillId="2" borderId="36" xfId="1" applyNumberFormat="1" applyFont="1" applyFill="1" applyBorder="1" applyAlignment="1">
      <alignment horizontal="center" vertical="center"/>
    </xf>
    <xf numFmtId="167" fontId="6" fillId="2" borderId="7" xfId="1" applyNumberFormat="1" applyFont="1" applyFill="1" applyBorder="1" applyAlignment="1">
      <alignment horizontal="center" vertical="center"/>
    </xf>
    <xf numFmtId="167" fontId="6" fillId="2" borderId="9" xfId="1" applyNumberFormat="1" applyFont="1" applyFill="1" applyBorder="1" applyAlignment="1">
      <alignment horizontal="center" vertical="center"/>
    </xf>
    <xf numFmtId="14" fontId="5" fillId="2" borderId="23" xfId="1" applyNumberFormat="1" applyFont="1" applyFill="1" applyBorder="1" applyAlignment="1">
      <alignment horizontal="center" vertical="center" wrapText="1"/>
    </xf>
    <xf numFmtId="14" fontId="5" fillId="2" borderId="37" xfId="1" applyNumberFormat="1" applyFont="1" applyFill="1" applyBorder="1" applyAlignment="1">
      <alignment horizontal="center" vertical="center" wrapText="1"/>
    </xf>
    <xf numFmtId="0" fontId="8" fillId="2" borderId="17" xfId="0" applyFont="1" applyFill="1" applyBorder="1" applyAlignment="1">
      <alignment horizontal="center"/>
    </xf>
    <xf numFmtId="0" fontId="8" fillId="2" borderId="18" xfId="0" applyFont="1" applyFill="1" applyBorder="1" applyAlignment="1">
      <alignment horizontal="center"/>
    </xf>
    <xf numFmtId="0" fontId="8" fillId="2" borderId="19" xfId="0" applyFont="1" applyFill="1" applyBorder="1" applyAlignment="1">
      <alignment horizontal="center"/>
    </xf>
    <xf numFmtId="0" fontId="9" fillId="2" borderId="16" xfId="0" applyFont="1" applyFill="1" applyBorder="1" applyAlignment="1">
      <alignment vertical="center" wrapText="1"/>
    </xf>
    <xf numFmtId="2" fontId="3" fillId="2" borderId="0" xfId="1" applyNumberFormat="1" applyFont="1" applyFill="1" applyAlignment="1">
      <alignment horizontal="center" vertical="center"/>
    </xf>
    <xf numFmtId="0" fontId="3" fillId="2" borderId="0" xfId="1" applyFont="1" applyFill="1" applyAlignment="1">
      <alignment horizontal="center" vertical="center"/>
    </xf>
    <xf numFmtId="0" fontId="2" fillId="2" borderId="0" xfId="1" applyFont="1" applyFill="1" applyAlignment="1">
      <alignment horizontal="center" vertical="center"/>
    </xf>
    <xf numFmtId="0" fontId="3" fillId="0" borderId="0" xfId="1" applyFont="1"/>
    <xf numFmtId="0" fontId="5" fillId="0" borderId="25" xfId="1" applyFont="1" applyBorder="1" applyAlignment="1">
      <alignment horizontal="center" vertical="center" wrapText="1"/>
    </xf>
    <xf numFmtId="2" fontId="3" fillId="0" borderId="0" xfId="1" applyNumberFormat="1" applyFont="1" applyAlignment="1">
      <alignment horizontal="center"/>
    </xf>
    <xf numFmtId="14" fontId="5" fillId="0" borderId="1" xfId="1" applyNumberFormat="1" applyFont="1" applyBorder="1" applyAlignment="1">
      <alignment horizontal="center" vertical="center" wrapText="1"/>
    </xf>
    <xf numFmtId="3" fontId="5" fillId="0" borderId="1" xfId="1" applyNumberFormat="1" applyFont="1" applyBorder="1" applyAlignment="1">
      <alignment vertical="center" textRotation="90" wrapText="1"/>
    </xf>
    <xf numFmtId="3" fontId="5" fillId="0" borderId="1" xfId="1" applyNumberFormat="1" applyFont="1" applyBorder="1" applyAlignment="1">
      <alignment horizontal="center" vertical="center" textRotation="90" wrapText="1"/>
    </xf>
    <xf numFmtId="3" fontId="5" fillId="0" borderId="1" xfId="0" applyNumberFormat="1" applyFont="1" applyBorder="1" applyAlignment="1">
      <alignment horizontal="center" vertical="center" textRotation="90" wrapText="1"/>
    </xf>
    <xf numFmtId="0" fontId="5" fillId="0" borderId="30" xfId="1" applyFont="1" applyBorder="1" applyAlignment="1">
      <alignment horizontal="center" vertical="top" wrapText="1"/>
    </xf>
    <xf numFmtId="0" fontId="5" fillId="0" borderId="31" xfId="1" applyFont="1" applyBorder="1" applyAlignment="1">
      <alignment horizontal="center" vertical="top" wrapText="1"/>
    </xf>
    <xf numFmtId="14" fontId="5" fillId="0" borderId="17" xfId="1" applyNumberFormat="1" applyFont="1" applyBorder="1" applyAlignment="1">
      <alignment horizontal="center" vertical="center" wrapText="1"/>
    </xf>
    <xf numFmtId="14" fontId="5" fillId="0" borderId="18" xfId="1" applyNumberFormat="1" applyFont="1" applyBorder="1" applyAlignment="1">
      <alignment horizontal="center" vertical="center" wrapText="1"/>
    </xf>
    <xf numFmtId="14" fontId="6" fillId="0" borderId="16" xfId="1" applyNumberFormat="1" applyFont="1" applyBorder="1" applyAlignment="1">
      <alignment vertical="center" wrapText="1"/>
    </xf>
    <xf numFmtId="3" fontId="6" fillId="0" borderId="16" xfId="1" applyNumberFormat="1" applyFont="1" applyBorder="1" applyAlignment="1">
      <alignment horizontal="center" vertical="center"/>
    </xf>
    <xf numFmtId="3" fontId="6" fillId="0" borderId="5" xfId="1" applyNumberFormat="1" applyFont="1" applyBorder="1" applyAlignment="1">
      <alignment horizontal="center" vertical="center" wrapText="1"/>
    </xf>
    <xf numFmtId="3" fontId="6" fillId="0" borderId="16" xfId="1" applyNumberFormat="1" applyFont="1" applyBorder="1" applyAlignment="1">
      <alignment horizontal="center" vertical="center" wrapText="1"/>
    </xf>
    <xf numFmtId="14" fontId="6" fillId="0" borderId="38" xfId="1" applyNumberFormat="1" applyFont="1" applyBorder="1" applyAlignment="1">
      <alignment vertical="center" wrapText="1"/>
    </xf>
    <xf numFmtId="3" fontId="6" fillId="0" borderId="38" xfId="1" applyNumberFormat="1" applyFont="1" applyBorder="1" applyAlignment="1">
      <alignment horizontal="center"/>
    </xf>
    <xf numFmtId="3" fontId="6" fillId="0" borderId="38" xfId="1" applyNumberFormat="1" applyFont="1" applyBorder="1" applyAlignment="1">
      <alignment horizontal="center" vertical="center" wrapText="1"/>
    </xf>
    <xf numFmtId="14" fontId="5" fillId="0" borderId="19" xfId="1" applyNumberFormat="1" applyFont="1" applyBorder="1" applyAlignment="1">
      <alignment horizontal="center" vertical="center" wrapText="1"/>
    </xf>
    <xf numFmtId="3" fontId="6" fillId="0" borderId="16" xfId="1" applyNumberFormat="1" applyFont="1" applyBorder="1" applyAlignment="1">
      <alignment horizontal="center"/>
    </xf>
    <xf numFmtId="0" fontId="8" fillId="0" borderId="17" xfId="0" applyFont="1" applyBorder="1" applyAlignment="1">
      <alignment horizontal="center"/>
    </xf>
    <xf numFmtId="0" fontId="8" fillId="0" borderId="18" xfId="0" applyFont="1" applyBorder="1" applyAlignment="1">
      <alignment horizontal="center"/>
    </xf>
    <xf numFmtId="3" fontId="6" fillId="0" borderId="8" xfId="1" applyNumberFormat="1" applyFont="1" applyBorder="1" applyAlignment="1">
      <alignment horizontal="center" vertical="center" wrapText="1"/>
    </xf>
    <xf numFmtId="3" fontId="6" fillId="0" borderId="8" xfId="1" applyNumberFormat="1" applyFont="1" applyBorder="1" applyAlignment="1">
      <alignment horizontal="center"/>
    </xf>
    <xf numFmtId="3" fontId="3" fillId="0" borderId="0" xfId="1" applyNumberFormat="1" applyFont="1"/>
    <xf numFmtId="0" fontId="2" fillId="0" borderId="0" xfId="1" applyFont="1"/>
  </cellXfs>
  <cellStyles count="2">
    <cellStyle name="Обычный" xfId="0" builtinId="0"/>
    <cellStyle name="Обычный 2" xfId="1" xr:uid="{50D0F752-0E81-47EA-8BE3-6884D11ECC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zebnaya\Desktop\&#1062;&#1045;&#1053;&#1067;%202013\&#1062;&#1077;&#1085;&#1099;%20&#1089;%201.10.13\&#1051;&#1068;&#1043;&#1054;&#1058;&#1053;&#1067;&#1045;%20&#1089;%2001.10.13%20&#1074;%20&#1087;&#1088;&#1080;&#1082;&#1072;&#10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ьготные"/>
      <sheetName val="дети"/>
      <sheetName val="выходные"/>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5DFE3-2BB7-4C4E-90C1-823FC3B286A2}">
  <sheetPr>
    <tabColor rgb="FF92D050"/>
  </sheetPr>
  <dimension ref="A1:F67"/>
  <sheetViews>
    <sheetView tabSelected="1" view="pageBreakPreview" zoomScaleNormal="100" zoomScaleSheetLayoutView="100" workbookViewId="0">
      <selection activeCell="A62" sqref="A62:XFD62"/>
    </sheetView>
  </sheetViews>
  <sheetFormatPr defaultRowHeight="12.75" x14ac:dyDescent="0.2"/>
  <cols>
    <col min="1" max="1" width="73" style="1" customWidth="1"/>
    <col min="2" max="2" width="9.140625" style="51"/>
    <col min="3" max="3" width="22.42578125" style="51" customWidth="1"/>
    <col min="4" max="4" width="18.42578125" style="51" customWidth="1"/>
    <col min="5" max="5" width="19.5703125" style="51" customWidth="1"/>
    <col min="6" max="6" width="23.5703125" style="51" customWidth="1"/>
    <col min="7" max="256" width="9.140625" style="1"/>
    <col min="257" max="257" width="73" style="1" customWidth="1"/>
    <col min="258" max="258" width="9.140625" style="1"/>
    <col min="259" max="259" width="22.42578125" style="1" customWidth="1"/>
    <col min="260" max="260" width="18.42578125" style="1" customWidth="1"/>
    <col min="261" max="261" width="19.5703125" style="1" customWidth="1"/>
    <col min="262" max="262" width="23.5703125" style="1" customWidth="1"/>
    <col min="263" max="512" width="9.140625" style="1"/>
    <col min="513" max="513" width="73" style="1" customWidth="1"/>
    <col min="514" max="514" width="9.140625" style="1"/>
    <col min="515" max="515" width="22.42578125" style="1" customWidth="1"/>
    <col min="516" max="516" width="18.42578125" style="1" customWidth="1"/>
    <col min="517" max="517" width="19.5703125" style="1" customWidth="1"/>
    <col min="518" max="518" width="23.5703125" style="1" customWidth="1"/>
    <col min="519" max="768" width="9.140625" style="1"/>
    <col min="769" max="769" width="73" style="1" customWidth="1"/>
    <col min="770" max="770" width="9.140625" style="1"/>
    <col min="771" max="771" width="22.42578125" style="1" customWidth="1"/>
    <col min="772" max="772" width="18.42578125" style="1" customWidth="1"/>
    <col min="773" max="773" width="19.5703125" style="1" customWidth="1"/>
    <col min="774" max="774" width="23.5703125" style="1" customWidth="1"/>
    <col min="775" max="1024" width="9.140625" style="1"/>
    <col min="1025" max="1025" width="73" style="1" customWidth="1"/>
    <col min="1026" max="1026" width="9.140625" style="1"/>
    <col min="1027" max="1027" width="22.42578125" style="1" customWidth="1"/>
    <col min="1028" max="1028" width="18.42578125" style="1" customWidth="1"/>
    <col min="1029" max="1029" width="19.5703125" style="1" customWidth="1"/>
    <col min="1030" max="1030" width="23.5703125" style="1" customWidth="1"/>
    <col min="1031" max="1280" width="9.140625" style="1"/>
    <col min="1281" max="1281" width="73" style="1" customWidth="1"/>
    <col min="1282" max="1282" width="9.140625" style="1"/>
    <col min="1283" max="1283" width="22.42578125" style="1" customWidth="1"/>
    <col min="1284" max="1284" width="18.42578125" style="1" customWidth="1"/>
    <col min="1285" max="1285" width="19.5703125" style="1" customWidth="1"/>
    <col min="1286" max="1286" width="23.5703125" style="1" customWidth="1"/>
    <col min="1287" max="1536" width="9.140625" style="1"/>
    <col min="1537" max="1537" width="73" style="1" customWidth="1"/>
    <col min="1538" max="1538" width="9.140625" style="1"/>
    <col min="1539" max="1539" width="22.42578125" style="1" customWidth="1"/>
    <col min="1540" max="1540" width="18.42578125" style="1" customWidth="1"/>
    <col min="1541" max="1541" width="19.5703125" style="1" customWidth="1"/>
    <col min="1542" max="1542" width="23.5703125" style="1" customWidth="1"/>
    <col min="1543" max="1792" width="9.140625" style="1"/>
    <col min="1793" max="1793" width="73" style="1" customWidth="1"/>
    <col min="1794" max="1794" width="9.140625" style="1"/>
    <col min="1795" max="1795" width="22.42578125" style="1" customWidth="1"/>
    <col min="1796" max="1796" width="18.42578125" style="1" customWidth="1"/>
    <col min="1797" max="1797" width="19.5703125" style="1" customWidth="1"/>
    <col min="1798" max="1798" width="23.5703125" style="1" customWidth="1"/>
    <col min="1799" max="2048" width="9.140625" style="1"/>
    <col min="2049" max="2049" width="73" style="1" customWidth="1"/>
    <col min="2050" max="2050" width="9.140625" style="1"/>
    <col min="2051" max="2051" width="22.42578125" style="1" customWidth="1"/>
    <col min="2052" max="2052" width="18.42578125" style="1" customWidth="1"/>
    <col min="2053" max="2053" width="19.5703125" style="1" customWidth="1"/>
    <col min="2054" max="2054" width="23.5703125" style="1" customWidth="1"/>
    <col min="2055" max="2304" width="9.140625" style="1"/>
    <col min="2305" max="2305" width="73" style="1" customWidth="1"/>
    <col min="2306" max="2306" width="9.140625" style="1"/>
    <col min="2307" max="2307" width="22.42578125" style="1" customWidth="1"/>
    <col min="2308" max="2308" width="18.42578125" style="1" customWidth="1"/>
    <col min="2309" max="2309" width="19.5703125" style="1" customWidth="1"/>
    <col min="2310" max="2310" width="23.5703125" style="1" customWidth="1"/>
    <col min="2311" max="2560" width="9.140625" style="1"/>
    <col min="2561" max="2561" width="73" style="1" customWidth="1"/>
    <col min="2562" max="2562" width="9.140625" style="1"/>
    <col min="2563" max="2563" width="22.42578125" style="1" customWidth="1"/>
    <col min="2564" max="2564" width="18.42578125" style="1" customWidth="1"/>
    <col min="2565" max="2565" width="19.5703125" style="1" customWidth="1"/>
    <col min="2566" max="2566" width="23.5703125" style="1" customWidth="1"/>
    <col min="2567" max="2816" width="9.140625" style="1"/>
    <col min="2817" max="2817" width="73" style="1" customWidth="1"/>
    <col min="2818" max="2818" width="9.140625" style="1"/>
    <col min="2819" max="2819" width="22.42578125" style="1" customWidth="1"/>
    <col min="2820" max="2820" width="18.42578125" style="1" customWidth="1"/>
    <col min="2821" max="2821" width="19.5703125" style="1" customWidth="1"/>
    <col min="2822" max="2822" width="23.5703125" style="1" customWidth="1"/>
    <col min="2823" max="3072" width="9.140625" style="1"/>
    <col min="3073" max="3073" width="73" style="1" customWidth="1"/>
    <col min="3074" max="3074" width="9.140625" style="1"/>
    <col min="3075" max="3075" width="22.42578125" style="1" customWidth="1"/>
    <col min="3076" max="3076" width="18.42578125" style="1" customWidth="1"/>
    <col min="3077" max="3077" width="19.5703125" style="1" customWidth="1"/>
    <col min="3078" max="3078" width="23.5703125" style="1" customWidth="1"/>
    <col min="3079" max="3328" width="9.140625" style="1"/>
    <col min="3329" max="3329" width="73" style="1" customWidth="1"/>
    <col min="3330" max="3330" width="9.140625" style="1"/>
    <col min="3331" max="3331" width="22.42578125" style="1" customWidth="1"/>
    <col min="3332" max="3332" width="18.42578125" style="1" customWidth="1"/>
    <col min="3333" max="3333" width="19.5703125" style="1" customWidth="1"/>
    <col min="3334" max="3334" width="23.5703125" style="1" customWidth="1"/>
    <col min="3335" max="3584" width="9.140625" style="1"/>
    <col min="3585" max="3585" width="73" style="1" customWidth="1"/>
    <col min="3586" max="3586" width="9.140625" style="1"/>
    <col min="3587" max="3587" width="22.42578125" style="1" customWidth="1"/>
    <col min="3588" max="3588" width="18.42578125" style="1" customWidth="1"/>
    <col min="3589" max="3589" width="19.5703125" style="1" customWidth="1"/>
    <col min="3590" max="3590" width="23.5703125" style="1" customWidth="1"/>
    <col min="3591" max="3840" width="9.140625" style="1"/>
    <col min="3841" max="3841" width="73" style="1" customWidth="1"/>
    <col min="3842" max="3842" width="9.140625" style="1"/>
    <col min="3843" max="3843" width="22.42578125" style="1" customWidth="1"/>
    <col min="3844" max="3844" width="18.42578125" style="1" customWidth="1"/>
    <col min="3845" max="3845" width="19.5703125" style="1" customWidth="1"/>
    <col min="3846" max="3846" width="23.5703125" style="1" customWidth="1"/>
    <col min="3847" max="4096" width="9.140625" style="1"/>
    <col min="4097" max="4097" width="73" style="1" customWidth="1"/>
    <col min="4098" max="4098" width="9.140625" style="1"/>
    <col min="4099" max="4099" width="22.42578125" style="1" customWidth="1"/>
    <col min="4100" max="4100" width="18.42578125" style="1" customWidth="1"/>
    <col min="4101" max="4101" width="19.5703125" style="1" customWidth="1"/>
    <col min="4102" max="4102" width="23.5703125" style="1" customWidth="1"/>
    <col min="4103" max="4352" width="9.140625" style="1"/>
    <col min="4353" max="4353" width="73" style="1" customWidth="1"/>
    <col min="4354" max="4354" width="9.140625" style="1"/>
    <col min="4355" max="4355" width="22.42578125" style="1" customWidth="1"/>
    <col min="4356" max="4356" width="18.42578125" style="1" customWidth="1"/>
    <col min="4357" max="4357" width="19.5703125" style="1" customWidth="1"/>
    <col min="4358" max="4358" width="23.5703125" style="1" customWidth="1"/>
    <col min="4359" max="4608" width="9.140625" style="1"/>
    <col min="4609" max="4609" width="73" style="1" customWidth="1"/>
    <col min="4610" max="4610" width="9.140625" style="1"/>
    <col min="4611" max="4611" width="22.42578125" style="1" customWidth="1"/>
    <col min="4612" max="4612" width="18.42578125" style="1" customWidth="1"/>
    <col min="4613" max="4613" width="19.5703125" style="1" customWidth="1"/>
    <col min="4614" max="4614" width="23.5703125" style="1" customWidth="1"/>
    <col min="4615" max="4864" width="9.140625" style="1"/>
    <col min="4865" max="4865" width="73" style="1" customWidth="1"/>
    <col min="4866" max="4866" width="9.140625" style="1"/>
    <col min="4867" max="4867" width="22.42578125" style="1" customWidth="1"/>
    <col min="4868" max="4868" width="18.42578125" style="1" customWidth="1"/>
    <col min="4869" max="4869" width="19.5703125" style="1" customWidth="1"/>
    <col min="4870" max="4870" width="23.5703125" style="1" customWidth="1"/>
    <col min="4871" max="5120" width="9.140625" style="1"/>
    <col min="5121" max="5121" width="73" style="1" customWidth="1"/>
    <col min="5122" max="5122" width="9.140625" style="1"/>
    <col min="5123" max="5123" width="22.42578125" style="1" customWidth="1"/>
    <col min="5124" max="5124" width="18.42578125" style="1" customWidth="1"/>
    <col min="5125" max="5125" width="19.5703125" style="1" customWidth="1"/>
    <col min="5126" max="5126" width="23.5703125" style="1" customWidth="1"/>
    <col min="5127" max="5376" width="9.140625" style="1"/>
    <col min="5377" max="5377" width="73" style="1" customWidth="1"/>
    <col min="5378" max="5378" width="9.140625" style="1"/>
    <col min="5379" max="5379" width="22.42578125" style="1" customWidth="1"/>
    <col min="5380" max="5380" width="18.42578125" style="1" customWidth="1"/>
    <col min="5381" max="5381" width="19.5703125" style="1" customWidth="1"/>
    <col min="5382" max="5382" width="23.5703125" style="1" customWidth="1"/>
    <col min="5383" max="5632" width="9.140625" style="1"/>
    <col min="5633" max="5633" width="73" style="1" customWidth="1"/>
    <col min="5634" max="5634" width="9.140625" style="1"/>
    <col min="5635" max="5635" width="22.42578125" style="1" customWidth="1"/>
    <col min="5636" max="5636" width="18.42578125" style="1" customWidth="1"/>
    <col min="5637" max="5637" width="19.5703125" style="1" customWidth="1"/>
    <col min="5638" max="5638" width="23.5703125" style="1" customWidth="1"/>
    <col min="5639" max="5888" width="9.140625" style="1"/>
    <col min="5889" max="5889" width="73" style="1" customWidth="1"/>
    <col min="5890" max="5890" width="9.140625" style="1"/>
    <col min="5891" max="5891" width="22.42578125" style="1" customWidth="1"/>
    <col min="5892" max="5892" width="18.42578125" style="1" customWidth="1"/>
    <col min="5893" max="5893" width="19.5703125" style="1" customWidth="1"/>
    <col min="5894" max="5894" width="23.5703125" style="1" customWidth="1"/>
    <col min="5895" max="6144" width="9.140625" style="1"/>
    <col min="6145" max="6145" width="73" style="1" customWidth="1"/>
    <col min="6146" max="6146" width="9.140625" style="1"/>
    <col min="6147" max="6147" width="22.42578125" style="1" customWidth="1"/>
    <col min="6148" max="6148" width="18.42578125" style="1" customWidth="1"/>
    <col min="6149" max="6149" width="19.5703125" style="1" customWidth="1"/>
    <col min="6150" max="6150" width="23.5703125" style="1" customWidth="1"/>
    <col min="6151" max="6400" width="9.140625" style="1"/>
    <col min="6401" max="6401" width="73" style="1" customWidth="1"/>
    <col min="6402" max="6402" width="9.140625" style="1"/>
    <col min="6403" max="6403" width="22.42578125" style="1" customWidth="1"/>
    <col min="6404" max="6404" width="18.42578125" style="1" customWidth="1"/>
    <col min="6405" max="6405" width="19.5703125" style="1" customWidth="1"/>
    <col min="6406" max="6406" width="23.5703125" style="1" customWidth="1"/>
    <col min="6407" max="6656" width="9.140625" style="1"/>
    <col min="6657" max="6657" width="73" style="1" customWidth="1"/>
    <col min="6658" max="6658" width="9.140625" style="1"/>
    <col min="6659" max="6659" width="22.42578125" style="1" customWidth="1"/>
    <col min="6660" max="6660" width="18.42578125" style="1" customWidth="1"/>
    <col min="6661" max="6661" width="19.5703125" style="1" customWidth="1"/>
    <col min="6662" max="6662" width="23.5703125" style="1" customWidth="1"/>
    <col min="6663" max="6912" width="9.140625" style="1"/>
    <col min="6913" max="6913" width="73" style="1" customWidth="1"/>
    <col min="6914" max="6914" width="9.140625" style="1"/>
    <col min="6915" max="6915" width="22.42578125" style="1" customWidth="1"/>
    <col min="6916" max="6916" width="18.42578125" style="1" customWidth="1"/>
    <col min="6917" max="6917" width="19.5703125" style="1" customWidth="1"/>
    <col min="6918" max="6918" width="23.5703125" style="1" customWidth="1"/>
    <col min="6919" max="7168" width="9.140625" style="1"/>
    <col min="7169" max="7169" width="73" style="1" customWidth="1"/>
    <col min="7170" max="7170" width="9.140625" style="1"/>
    <col min="7171" max="7171" width="22.42578125" style="1" customWidth="1"/>
    <col min="7172" max="7172" width="18.42578125" style="1" customWidth="1"/>
    <col min="7173" max="7173" width="19.5703125" style="1" customWidth="1"/>
    <col min="7174" max="7174" width="23.5703125" style="1" customWidth="1"/>
    <col min="7175" max="7424" width="9.140625" style="1"/>
    <col min="7425" max="7425" width="73" style="1" customWidth="1"/>
    <col min="7426" max="7426" width="9.140625" style="1"/>
    <col min="7427" max="7427" width="22.42578125" style="1" customWidth="1"/>
    <col min="7428" max="7428" width="18.42578125" style="1" customWidth="1"/>
    <col min="7429" max="7429" width="19.5703125" style="1" customWidth="1"/>
    <col min="7430" max="7430" width="23.5703125" style="1" customWidth="1"/>
    <col min="7431" max="7680" width="9.140625" style="1"/>
    <col min="7681" max="7681" width="73" style="1" customWidth="1"/>
    <col min="7682" max="7682" width="9.140625" style="1"/>
    <col min="7683" max="7683" width="22.42578125" style="1" customWidth="1"/>
    <col min="7684" max="7684" width="18.42578125" style="1" customWidth="1"/>
    <col min="7685" max="7685" width="19.5703125" style="1" customWidth="1"/>
    <col min="7686" max="7686" width="23.5703125" style="1" customWidth="1"/>
    <col min="7687" max="7936" width="9.140625" style="1"/>
    <col min="7937" max="7937" width="73" style="1" customWidth="1"/>
    <col min="7938" max="7938" width="9.140625" style="1"/>
    <col min="7939" max="7939" width="22.42578125" style="1" customWidth="1"/>
    <col min="7940" max="7940" width="18.42578125" style="1" customWidth="1"/>
    <col min="7941" max="7941" width="19.5703125" style="1" customWidth="1"/>
    <col min="7942" max="7942" width="23.5703125" style="1" customWidth="1"/>
    <col min="7943" max="8192" width="9.140625" style="1"/>
    <col min="8193" max="8193" width="73" style="1" customWidth="1"/>
    <col min="8194" max="8194" width="9.140625" style="1"/>
    <col min="8195" max="8195" width="22.42578125" style="1" customWidth="1"/>
    <col min="8196" max="8196" width="18.42578125" style="1" customWidth="1"/>
    <col min="8197" max="8197" width="19.5703125" style="1" customWidth="1"/>
    <col min="8198" max="8198" width="23.5703125" style="1" customWidth="1"/>
    <col min="8199" max="8448" width="9.140625" style="1"/>
    <col min="8449" max="8449" width="73" style="1" customWidth="1"/>
    <col min="8450" max="8450" width="9.140625" style="1"/>
    <col min="8451" max="8451" width="22.42578125" style="1" customWidth="1"/>
    <col min="8452" max="8452" width="18.42578125" style="1" customWidth="1"/>
    <col min="8453" max="8453" width="19.5703125" style="1" customWidth="1"/>
    <col min="8454" max="8454" width="23.5703125" style="1" customWidth="1"/>
    <col min="8455" max="8704" width="9.140625" style="1"/>
    <col min="8705" max="8705" width="73" style="1" customWidth="1"/>
    <col min="8706" max="8706" width="9.140625" style="1"/>
    <col min="8707" max="8707" width="22.42578125" style="1" customWidth="1"/>
    <col min="8708" max="8708" width="18.42578125" style="1" customWidth="1"/>
    <col min="8709" max="8709" width="19.5703125" style="1" customWidth="1"/>
    <col min="8710" max="8710" width="23.5703125" style="1" customWidth="1"/>
    <col min="8711" max="8960" width="9.140625" style="1"/>
    <col min="8961" max="8961" width="73" style="1" customWidth="1"/>
    <col min="8962" max="8962" width="9.140625" style="1"/>
    <col min="8963" max="8963" width="22.42578125" style="1" customWidth="1"/>
    <col min="8964" max="8964" width="18.42578125" style="1" customWidth="1"/>
    <col min="8965" max="8965" width="19.5703125" style="1" customWidth="1"/>
    <col min="8966" max="8966" width="23.5703125" style="1" customWidth="1"/>
    <col min="8967" max="9216" width="9.140625" style="1"/>
    <col min="9217" max="9217" width="73" style="1" customWidth="1"/>
    <col min="9218" max="9218" width="9.140625" style="1"/>
    <col min="9219" max="9219" width="22.42578125" style="1" customWidth="1"/>
    <col min="9220" max="9220" width="18.42578125" style="1" customWidth="1"/>
    <col min="9221" max="9221" width="19.5703125" style="1" customWidth="1"/>
    <col min="9222" max="9222" width="23.5703125" style="1" customWidth="1"/>
    <col min="9223" max="9472" width="9.140625" style="1"/>
    <col min="9473" max="9473" width="73" style="1" customWidth="1"/>
    <col min="9474" max="9474" width="9.140625" style="1"/>
    <col min="9475" max="9475" width="22.42578125" style="1" customWidth="1"/>
    <col min="9476" max="9476" width="18.42578125" style="1" customWidth="1"/>
    <col min="9477" max="9477" width="19.5703125" style="1" customWidth="1"/>
    <col min="9478" max="9478" width="23.5703125" style="1" customWidth="1"/>
    <col min="9479" max="9728" width="9.140625" style="1"/>
    <col min="9729" max="9729" width="73" style="1" customWidth="1"/>
    <col min="9730" max="9730" width="9.140625" style="1"/>
    <col min="9731" max="9731" width="22.42578125" style="1" customWidth="1"/>
    <col min="9732" max="9732" width="18.42578125" style="1" customWidth="1"/>
    <col min="9733" max="9733" width="19.5703125" style="1" customWidth="1"/>
    <col min="9734" max="9734" width="23.5703125" style="1" customWidth="1"/>
    <col min="9735" max="9984" width="9.140625" style="1"/>
    <col min="9985" max="9985" width="73" style="1" customWidth="1"/>
    <col min="9986" max="9986" width="9.140625" style="1"/>
    <col min="9987" max="9987" width="22.42578125" style="1" customWidth="1"/>
    <col min="9988" max="9988" width="18.42578125" style="1" customWidth="1"/>
    <col min="9989" max="9989" width="19.5703125" style="1" customWidth="1"/>
    <col min="9990" max="9990" width="23.5703125" style="1" customWidth="1"/>
    <col min="9991" max="10240" width="9.140625" style="1"/>
    <col min="10241" max="10241" width="73" style="1" customWidth="1"/>
    <col min="10242" max="10242" width="9.140625" style="1"/>
    <col min="10243" max="10243" width="22.42578125" style="1" customWidth="1"/>
    <col min="10244" max="10244" width="18.42578125" style="1" customWidth="1"/>
    <col min="10245" max="10245" width="19.5703125" style="1" customWidth="1"/>
    <col min="10246" max="10246" width="23.5703125" style="1" customWidth="1"/>
    <col min="10247" max="10496" width="9.140625" style="1"/>
    <col min="10497" max="10497" width="73" style="1" customWidth="1"/>
    <col min="10498" max="10498" width="9.140625" style="1"/>
    <col min="10499" max="10499" width="22.42578125" style="1" customWidth="1"/>
    <col min="10500" max="10500" width="18.42578125" style="1" customWidth="1"/>
    <col min="10501" max="10501" width="19.5703125" style="1" customWidth="1"/>
    <col min="10502" max="10502" width="23.5703125" style="1" customWidth="1"/>
    <col min="10503" max="10752" width="9.140625" style="1"/>
    <col min="10753" max="10753" width="73" style="1" customWidth="1"/>
    <col min="10754" max="10754" width="9.140625" style="1"/>
    <col min="10755" max="10755" width="22.42578125" style="1" customWidth="1"/>
    <col min="10756" max="10756" width="18.42578125" style="1" customWidth="1"/>
    <col min="10757" max="10757" width="19.5703125" style="1" customWidth="1"/>
    <col min="10758" max="10758" width="23.5703125" style="1" customWidth="1"/>
    <col min="10759" max="11008" width="9.140625" style="1"/>
    <col min="11009" max="11009" width="73" style="1" customWidth="1"/>
    <col min="11010" max="11010" width="9.140625" style="1"/>
    <col min="11011" max="11011" width="22.42578125" style="1" customWidth="1"/>
    <col min="11012" max="11012" width="18.42578125" style="1" customWidth="1"/>
    <col min="11013" max="11013" width="19.5703125" style="1" customWidth="1"/>
    <col min="11014" max="11014" width="23.5703125" style="1" customWidth="1"/>
    <col min="11015" max="11264" width="9.140625" style="1"/>
    <col min="11265" max="11265" width="73" style="1" customWidth="1"/>
    <col min="11266" max="11266" width="9.140625" style="1"/>
    <col min="11267" max="11267" width="22.42578125" style="1" customWidth="1"/>
    <col min="11268" max="11268" width="18.42578125" style="1" customWidth="1"/>
    <col min="11269" max="11269" width="19.5703125" style="1" customWidth="1"/>
    <col min="11270" max="11270" width="23.5703125" style="1" customWidth="1"/>
    <col min="11271" max="11520" width="9.140625" style="1"/>
    <col min="11521" max="11521" width="73" style="1" customWidth="1"/>
    <col min="11522" max="11522" width="9.140625" style="1"/>
    <col min="11523" max="11523" width="22.42578125" style="1" customWidth="1"/>
    <col min="11524" max="11524" width="18.42578125" style="1" customWidth="1"/>
    <col min="11525" max="11525" width="19.5703125" style="1" customWidth="1"/>
    <col min="11526" max="11526" width="23.5703125" style="1" customWidth="1"/>
    <col min="11527" max="11776" width="9.140625" style="1"/>
    <col min="11777" max="11777" width="73" style="1" customWidth="1"/>
    <col min="11778" max="11778" width="9.140625" style="1"/>
    <col min="11779" max="11779" width="22.42578125" style="1" customWidth="1"/>
    <col min="11780" max="11780" width="18.42578125" style="1" customWidth="1"/>
    <col min="11781" max="11781" width="19.5703125" style="1" customWidth="1"/>
    <col min="11782" max="11782" width="23.5703125" style="1" customWidth="1"/>
    <col min="11783" max="12032" width="9.140625" style="1"/>
    <col min="12033" max="12033" width="73" style="1" customWidth="1"/>
    <col min="12034" max="12034" width="9.140625" style="1"/>
    <col min="12035" max="12035" width="22.42578125" style="1" customWidth="1"/>
    <col min="12036" max="12036" width="18.42578125" style="1" customWidth="1"/>
    <col min="12037" max="12037" width="19.5703125" style="1" customWidth="1"/>
    <col min="12038" max="12038" width="23.5703125" style="1" customWidth="1"/>
    <col min="12039" max="12288" width="9.140625" style="1"/>
    <col min="12289" max="12289" width="73" style="1" customWidth="1"/>
    <col min="12290" max="12290" width="9.140625" style="1"/>
    <col min="12291" max="12291" width="22.42578125" style="1" customWidth="1"/>
    <col min="12292" max="12292" width="18.42578125" style="1" customWidth="1"/>
    <col min="12293" max="12293" width="19.5703125" style="1" customWidth="1"/>
    <col min="12294" max="12294" width="23.5703125" style="1" customWidth="1"/>
    <col min="12295" max="12544" width="9.140625" style="1"/>
    <col min="12545" max="12545" width="73" style="1" customWidth="1"/>
    <col min="12546" max="12546" width="9.140625" style="1"/>
    <col min="12547" max="12547" width="22.42578125" style="1" customWidth="1"/>
    <col min="12548" max="12548" width="18.42578125" style="1" customWidth="1"/>
    <col min="12549" max="12549" width="19.5703125" style="1" customWidth="1"/>
    <col min="12550" max="12550" width="23.5703125" style="1" customWidth="1"/>
    <col min="12551" max="12800" width="9.140625" style="1"/>
    <col min="12801" max="12801" width="73" style="1" customWidth="1"/>
    <col min="12802" max="12802" width="9.140625" style="1"/>
    <col min="12803" max="12803" width="22.42578125" style="1" customWidth="1"/>
    <col min="12804" max="12804" width="18.42578125" style="1" customWidth="1"/>
    <col min="12805" max="12805" width="19.5703125" style="1" customWidth="1"/>
    <col min="12806" max="12806" width="23.5703125" style="1" customWidth="1"/>
    <col min="12807" max="13056" width="9.140625" style="1"/>
    <col min="13057" max="13057" width="73" style="1" customWidth="1"/>
    <col min="13058" max="13058" width="9.140625" style="1"/>
    <col min="13059" max="13059" width="22.42578125" style="1" customWidth="1"/>
    <col min="13060" max="13060" width="18.42578125" style="1" customWidth="1"/>
    <col min="13061" max="13061" width="19.5703125" style="1" customWidth="1"/>
    <col min="13062" max="13062" width="23.5703125" style="1" customWidth="1"/>
    <col min="13063" max="13312" width="9.140625" style="1"/>
    <col min="13313" max="13313" width="73" style="1" customWidth="1"/>
    <col min="13314" max="13314" width="9.140625" style="1"/>
    <col min="13315" max="13315" width="22.42578125" style="1" customWidth="1"/>
    <col min="13316" max="13316" width="18.42578125" style="1" customWidth="1"/>
    <col min="13317" max="13317" width="19.5703125" style="1" customWidth="1"/>
    <col min="13318" max="13318" width="23.5703125" style="1" customWidth="1"/>
    <col min="13319" max="13568" width="9.140625" style="1"/>
    <col min="13569" max="13569" width="73" style="1" customWidth="1"/>
    <col min="13570" max="13570" width="9.140625" style="1"/>
    <col min="13571" max="13571" width="22.42578125" style="1" customWidth="1"/>
    <col min="13572" max="13572" width="18.42578125" style="1" customWidth="1"/>
    <col min="13573" max="13573" width="19.5703125" style="1" customWidth="1"/>
    <col min="13574" max="13574" width="23.5703125" style="1" customWidth="1"/>
    <col min="13575" max="13824" width="9.140625" style="1"/>
    <col min="13825" max="13825" width="73" style="1" customWidth="1"/>
    <col min="13826" max="13826" width="9.140625" style="1"/>
    <col min="13827" max="13827" width="22.42578125" style="1" customWidth="1"/>
    <col min="13828" max="13828" width="18.42578125" style="1" customWidth="1"/>
    <col min="13829" max="13829" width="19.5703125" style="1" customWidth="1"/>
    <col min="13830" max="13830" width="23.5703125" style="1" customWidth="1"/>
    <col min="13831" max="14080" width="9.140625" style="1"/>
    <col min="14081" max="14081" width="73" style="1" customWidth="1"/>
    <col min="14082" max="14082" width="9.140625" style="1"/>
    <col min="14083" max="14083" width="22.42578125" style="1" customWidth="1"/>
    <col min="14084" max="14084" width="18.42578125" style="1" customWidth="1"/>
    <col min="14085" max="14085" width="19.5703125" style="1" customWidth="1"/>
    <col min="14086" max="14086" width="23.5703125" style="1" customWidth="1"/>
    <col min="14087" max="14336" width="9.140625" style="1"/>
    <col min="14337" max="14337" width="73" style="1" customWidth="1"/>
    <col min="14338" max="14338" width="9.140625" style="1"/>
    <col min="14339" max="14339" width="22.42578125" style="1" customWidth="1"/>
    <col min="14340" max="14340" width="18.42578125" style="1" customWidth="1"/>
    <col min="14341" max="14341" width="19.5703125" style="1" customWidth="1"/>
    <col min="14342" max="14342" width="23.5703125" style="1" customWidth="1"/>
    <col min="14343" max="14592" width="9.140625" style="1"/>
    <col min="14593" max="14593" width="73" style="1" customWidth="1"/>
    <col min="14594" max="14594" width="9.140625" style="1"/>
    <col min="14595" max="14595" width="22.42578125" style="1" customWidth="1"/>
    <col min="14596" max="14596" width="18.42578125" style="1" customWidth="1"/>
    <col min="14597" max="14597" width="19.5703125" style="1" customWidth="1"/>
    <col min="14598" max="14598" width="23.5703125" style="1" customWidth="1"/>
    <col min="14599" max="14848" width="9.140625" style="1"/>
    <col min="14849" max="14849" width="73" style="1" customWidth="1"/>
    <col min="14850" max="14850" width="9.140625" style="1"/>
    <col min="14851" max="14851" width="22.42578125" style="1" customWidth="1"/>
    <col min="14852" max="14852" width="18.42578125" style="1" customWidth="1"/>
    <col min="14853" max="14853" width="19.5703125" style="1" customWidth="1"/>
    <col min="14854" max="14854" width="23.5703125" style="1" customWidth="1"/>
    <col min="14855" max="15104" width="9.140625" style="1"/>
    <col min="15105" max="15105" width="73" style="1" customWidth="1"/>
    <col min="15106" max="15106" width="9.140625" style="1"/>
    <col min="15107" max="15107" width="22.42578125" style="1" customWidth="1"/>
    <col min="15108" max="15108" width="18.42578125" style="1" customWidth="1"/>
    <col min="15109" max="15109" width="19.5703125" style="1" customWidth="1"/>
    <col min="15110" max="15110" width="23.5703125" style="1" customWidth="1"/>
    <col min="15111" max="15360" width="9.140625" style="1"/>
    <col min="15361" max="15361" width="73" style="1" customWidth="1"/>
    <col min="15362" max="15362" width="9.140625" style="1"/>
    <col min="15363" max="15363" width="22.42578125" style="1" customWidth="1"/>
    <col min="15364" max="15364" width="18.42578125" style="1" customWidth="1"/>
    <col min="15365" max="15365" width="19.5703125" style="1" customWidth="1"/>
    <col min="15366" max="15366" width="23.5703125" style="1" customWidth="1"/>
    <col min="15367" max="15616" width="9.140625" style="1"/>
    <col min="15617" max="15617" width="73" style="1" customWidth="1"/>
    <col min="15618" max="15618" width="9.140625" style="1"/>
    <col min="15619" max="15619" width="22.42578125" style="1" customWidth="1"/>
    <col min="15620" max="15620" width="18.42578125" style="1" customWidth="1"/>
    <col min="15621" max="15621" width="19.5703125" style="1" customWidth="1"/>
    <col min="15622" max="15622" width="23.5703125" style="1" customWidth="1"/>
    <col min="15623" max="15872" width="9.140625" style="1"/>
    <col min="15873" max="15873" width="73" style="1" customWidth="1"/>
    <col min="15874" max="15874" width="9.140625" style="1"/>
    <col min="15875" max="15875" width="22.42578125" style="1" customWidth="1"/>
    <col min="15876" max="15876" width="18.42578125" style="1" customWidth="1"/>
    <col min="15877" max="15877" width="19.5703125" style="1" customWidth="1"/>
    <col min="15878" max="15878" width="23.5703125" style="1" customWidth="1"/>
    <col min="15879" max="16128" width="9.140625" style="1"/>
    <col min="16129" max="16129" width="73" style="1" customWidth="1"/>
    <col min="16130" max="16130" width="9.140625" style="1"/>
    <col min="16131" max="16131" width="22.42578125" style="1" customWidth="1"/>
    <col min="16132" max="16132" width="18.42578125" style="1" customWidth="1"/>
    <col min="16133" max="16133" width="19.5703125" style="1" customWidth="1"/>
    <col min="16134" max="16134" width="23.5703125" style="1" customWidth="1"/>
    <col min="16135" max="16384" width="9.140625" style="1"/>
  </cols>
  <sheetData>
    <row r="1" spans="1:6" ht="53.25" customHeight="1" x14ac:dyDescent="0.2">
      <c r="A1" s="2" t="s">
        <v>0</v>
      </c>
      <c r="B1" s="2"/>
      <c r="C1" s="2"/>
      <c r="D1" s="2"/>
      <c r="E1" s="2"/>
      <c r="F1" s="2"/>
    </row>
    <row r="2" spans="1:6" ht="212.25" customHeight="1" x14ac:dyDescent="0.2">
      <c r="A2" s="3" t="s">
        <v>1</v>
      </c>
      <c r="B2" s="4" t="s">
        <v>2</v>
      </c>
      <c r="C2" s="5" t="s">
        <v>3</v>
      </c>
      <c r="D2" s="6" t="s">
        <v>4</v>
      </c>
      <c r="E2" s="6" t="s">
        <v>5</v>
      </c>
      <c r="F2" s="6" t="s">
        <v>6</v>
      </c>
    </row>
    <row r="3" spans="1:6" ht="21" customHeight="1" thickBot="1" x14ac:dyDescent="0.25">
      <c r="A3" s="7" t="s">
        <v>7</v>
      </c>
      <c r="B3" s="7"/>
      <c r="C3" s="7"/>
      <c r="D3" s="7"/>
      <c r="E3" s="7"/>
      <c r="F3" s="7"/>
    </row>
    <row r="4" spans="1:6" ht="21" thickBot="1" x14ac:dyDescent="0.25">
      <c r="A4" s="8" t="s">
        <v>8</v>
      </c>
      <c r="B4" s="9"/>
      <c r="C4" s="9"/>
      <c r="D4" s="9"/>
      <c r="E4" s="9"/>
      <c r="F4" s="9"/>
    </row>
    <row r="5" spans="1:6" ht="27" customHeight="1" x14ac:dyDescent="0.2">
      <c r="A5" s="10" t="s">
        <v>9</v>
      </c>
      <c r="B5" s="11">
        <v>21</v>
      </c>
      <c r="C5" s="12">
        <v>68400</v>
      </c>
      <c r="D5" s="12">
        <f>C5*25/100</f>
        <v>17100</v>
      </c>
      <c r="E5" s="12">
        <f>C5*50/100</f>
        <v>34200</v>
      </c>
      <c r="F5" s="13">
        <f>C5*30/100</f>
        <v>20520</v>
      </c>
    </row>
    <row r="6" spans="1:6" ht="26.25" customHeight="1" x14ac:dyDescent="0.2">
      <c r="A6" s="14" t="s">
        <v>10</v>
      </c>
      <c r="B6" s="15">
        <v>21</v>
      </c>
      <c r="C6" s="16">
        <v>69400</v>
      </c>
      <c r="D6" s="16">
        <f t="shared" ref="D6:D14" si="0">C6*25/100</f>
        <v>17350</v>
      </c>
      <c r="E6" s="16">
        <f t="shared" ref="E6:E14" si="1">C6*50/100</f>
        <v>34700</v>
      </c>
      <c r="F6" s="17">
        <f t="shared" ref="F6:F14" si="2">C6*30/100</f>
        <v>20820</v>
      </c>
    </row>
    <row r="7" spans="1:6" s="19" customFormat="1" ht="41.25" customHeight="1" x14ac:dyDescent="0.3">
      <c r="A7" s="14" t="s">
        <v>11</v>
      </c>
      <c r="B7" s="18">
        <v>21</v>
      </c>
      <c r="C7" s="16">
        <v>70600</v>
      </c>
      <c r="D7" s="16">
        <f>C7*0.25</f>
        <v>17650</v>
      </c>
      <c r="E7" s="16">
        <f>C7*0.5</f>
        <v>35300</v>
      </c>
      <c r="F7" s="17">
        <f>C7*0.3</f>
        <v>21180</v>
      </c>
    </row>
    <row r="8" spans="1:6" s="19" customFormat="1" ht="41.25" customHeight="1" x14ac:dyDescent="0.3">
      <c r="A8" s="14" t="s">
        <v>12</v>
      </c>
      <c r="B8" s="18">
        <v>21</v>
      </c>
      <c r="C8" s="16">
        <v>85100</v>
      </c>
      <c r="D8" s="16">
        <f>C8*25/100</f>
        <v>21275</v>
      </c>
      <c r="E8" s="16">
        <f>C8*50/100</f>
        <v>42550</v>
      </c>
      <c r="F8" s="17">
        <f>C8*30/100</f>
        <v>25530</v>
      </c>
    </row>
    <row r="9" spans="1:6" ht="43.5" customHeight="1" x14ac:dyDescent="0.2">
      <c r="A9" s="20" t="s">
        <v>13</v>
      </c>
      <c r="B9" s="15">
        <v>21</v>
      </c>
      <c r="C9" s="16">
        <v>68800</v>
      </c>
      <c r="D9" s="16">
        <f t="shared" si="0"/>
        <v>17200</v>
      </c>
      <c r="E9" s="16">
        <f t="shared" si="1"/>
        <v>34400</v>
      </c>
      <c r="F9" s="17">
        <f t="shared" si="2"/>
        <v>20640</v>
      </c>
    </row>
    <row r="10" spans="1:6" ht="26.25" customHeight="1" x14ac:dyDescent="0.2">
      <c r="A10" s="20" t="s">
        <v>14</v>
      </c>
      <c r="B10" s="18">
        <v>21</v>
      </c>
      <c r="C10" s="16">
        <v>71200</v>
      </c>
      <c r="D10" s="16">
        <f t="shared" si="0"/>
        <v>17800</v>
      </c>
      <c r="E10" s="16">
        <f t="shared" si="1"/>
        <v>35600</v>
      </c>
      <c r="F10" s="17">
        <f t="shared" si="2"/>
        <v>21360</v>
      </c>
    </row>
    <row r="11" spans="1:6" ht="41.25" customHeight="1" x14ac:dyDescent="0.2">
      <c r="A11" s="20" t="s">
        <v>15</v>
      </c>
      <c r="B11" s="15">
        <v>21</v>
      </c>
      <c r="C11" s="16">
        <v>74800</v>
      </c>
      <c r="D11" s="16">
        <f t="shared" si="0"/>
        <v>18700</v>
      </c>
      <c r="E11" s="16">
        <f t="shared" si="1"/>
        <v>37400</v>
      </c>
      <c r="F11" s="17">
        <f>C11*30/100</f>
        <v>22440</v>
      </c>
    </row>
    <row r="12" spans="1:6" ht="41.25" customHeight="1" x14ac:dyDescent="0.2">
      <c r="A12" s="20" t="s">
        <v>16</v>
      </c>
      <c r="B12" s="15">
        <v>21</v>
      </c>
      <c r="C12" s="16">
        <v>89200</v>
      </c>
      <c r="D12" s="16">
        <f>C12*25/100</f>
        <v>22300</v>
      </c>
      <c r="E12" s="16">
        <f>C12*50/100</f>
        <v>44600</v>
      </c>
      <c r="F12" s="17">
        <f>C12*30/100</f>
        <v>26760</v>
      </c>
    </row>
    <row r="13" spans="1:6" ht="39.75" customHeight="1" x14ac:dyDescent="0.2">
      <c r="A13" s="20" t="s">
        <v>17</v>
      </c>
      <c r="B13" s="15">
        <v>21</v>
      </c>
      <c r="C13" s="16">
        <v>88100</v>
      </c>
      <c r="D13" s="16">
        <f>C13*25/100</f>
        <v>22025</v>
      </c>
      <c r="E13" s="16">
        <f>C13*50/100</f>
        <v>44050</v>
      </c>
      <c r="F13" s="17">
        <f>C13*30/100</f>
        <v>26430</v>
      </c>
    </row>
    <row r="14" spans="1:6" ht="26.1" customHeight="1" x14ac:dyDescent="0.2">
      <c r="A14" s="20" t="s">
        <v>18</v>
      </c>
      <c r="B14" s="15">
        <v>21</v>
      </c>
      <c r="C14" s="16">
        <v>103800</v>
      </c>
      <c r="D14" s="16">
        <f t="shared" si="0"/>
        <v>25950</v>
      </c>
      <c r="E14" s="16">
        <f t="shared" si="1"/>
        <v>51900</v>
      </c>
      <c r="F14" s="17">
        <f t="shared" si="2"/>
        <v>31140</v>
      </c>
    </row>
    <row r="15" spans="1:6" ht="26.1" customHeight="1" thickBot="1" x14ac:dyDescent="0.25">
      <c r="A15" s="21" t="s">
        <v>19</v>
      </c>
      <c r="B15" s="22">
        <v>21</v>
      </c>
      <c r="C15" s="23">
        <v>115900</v>
      </c>
      <c r="D15" s="23">
        <f>C15*25/100</f>
        <v>28975</v>
      </c>
      <c r="E15" s="23">
        <f>C15*50/100</f>
        <v>57950</v>
      </c>
      <c r="F15" s="24">
        <f>C15*30/100</f>
        <v>34770</v>
      </c>
    </row>
    <row r="16" spans="1:6" ht="21" thickBot="1" x14ac:dyDescent="0.25">
      <c r="A16" s="25" t="s">
        <v>20</v>
      </c>
      <c r="B16" s="26"/>
      <c r="C16" s="26"/>
      <c r="D16" s="26"/>
      <c r="E16" s="26"/>
      <c r="F16" s="27"/>
    </row>
    <row r="17" spans="1:6" ht="24" customHeight="1" x14ac:dyDescent="0.3">
      <c r="A17" s="28" t="s">
        <v>9</v>
      </c>
      <c r="B17" s="29">
        <v>21</v>
      </c>
      <c r="C17" s="30">
        <v>57600</v>
      </c>
      <c r="D17" s="29">
        <f>C17*25/100</f>
        <v>14400</v>
      </c>
      <c r="E17" s="29">
        <f>C17*50/100</f>
        <v>28800</v>
      </c>
      <c r="F17" s="29">
        <f>C17*30/100</f>
        <v>17280</v>
      </c>
    </row>
    <row r="18" spans="1:6" ht="24" customHeight="1" x14ac:dyDescent="0.3">
      <c r="A18" s="31" t="s">
        <v>21</v>
      </c>
      <c r="B18" s="16">
        <v>21</v>
      </c>
      <c r="C18" s="30">
        <v>66100</v>
      </c>
      <c r="D18" s="16">
        <f>C18*25/100</f>
        <v>16525</v>
      </c>
      <c r="E18" s="16">
        <f>C18*50/100</f>
        <v>33050</v>
      </c>
      <c r="F18" s="16">
        <f>C18*30/100</f>
        <v>19830</v>
      </c>
    </row>
    <row r="19" spans="1:6" ht="40.5" x14ac:dyDescent="0.3">
      <c r="A19" s="32" t="s">
        <v>22</v>
      </c>
      <c r="B19" s="16">
        <v>21</v>
      </c>
      <c r="C19" s="30">
        <v>60950</v>
      </c>
      <c r="D19" s="16">
        <f>C19*25/100</f>
        <v>15237.5</v>
      </c>
      <c r="E19" s="16">
        <f>C19*50/100</f>
        <v>30475</v>
      </c>
      <c r="F19" s="16">
        <f>C19*30/100</f>
        <v>18285</v>
      </c>
    </row>
    <row r="20" spans="1:6" ht="35.25" customHeight="1" x14ac:dyDescent="0.3">
      <c r="A20" s="32" t="s">
        <v>23</v>
      </c>
      <c r="B20" s="33">
        <v>21</v>
      </c>
      <c r="C20" s="30">
        <v>74750</v>
      </c>
      <c r="D20" s="16">
        <f>C20*25/100</f>
        <v>18687.5</v>
      </c>
      <c r="E20" s="16">
        <f>C20*50/100</f>
        <v>37375</v>
      </c>
      <c r="F20" s="16">
        <f>C20*30/100</f>
        <v>22425</v>
      </c>
    </row>
    <row r="21" spans="1:6" ht="28.5" customHeight="1" thickBot="1" x14ac:dyDescent="0.35">
      <c r="A21" s="34" t="s">
        <v>24</v>
      </c>
      <c r="B21" s="33">
        <v>21</v>
      </c>
      <c r="C21" s="30">
        <v>74750</v>
      </c>
      <c r="D21" s="33">
        <f>C21*25/100</f>
        <v>18687.5</v>
      </c>
      <c r="E21" s="33">
        <f>C21*50/100</f>
        <v>37375</v>
      </c>
      <c r="F21" s="33">
        <f>C21*30/100</f>
        <v>22425</v>
      </c>
    </row>
    <row r="22" spans="1:6" ht="27.75" customHeight="1" thickBot="1" x14ac:dyDescent="0.25">
      <c r="A22" s="35" t="s">
        <v>25</v>
      </c>
      <c r="B22" s="36"/>
      <c r="C22" s="36"/>
      <c r="D22" s="36"/>
      <c r="E22" s="36"/>
      <c r="F22" s="37"/>
    </row>
    <row r="23" spans="1:6" ht="28.5" customHeight="1" x14ac:dyDescent="0.3">
      <c r="A23" s="28" t="s">
        <v>26</v>
      </c>
      <c r="B23" s="29">
        <v>21</v>
      </c>
      <c r="C23" s="30">
        <v>58000</v>
      </c>
      <c r="D23" s="29">
        <f>C23*25/100</f>
        <v>14500</v>
      </c>
      <c r="E23" s="29">
        <f>C23*50/100</f>
        <v>29000</v>
      </c>
      <c r="F23" s="29">
        <f>C23*30/100</f>
        <v>17400</v>
      </c>
    </row>
    <row r="24" spans="1:6" ht="39.75" customHeight="1" x14ac:dyDescent="0.3">
      <c r="A24" s="32" t="s">
        <v>27</v>
      </c>
      <c r="B24" s="16">
        <v>21</v>
      </c>
      <c r="C24" s="30">
        <v>66100</v>
      </c>
      <c r="D24" s="16">
        <f>C24*25/100</f>
        <v>16525</v>
      </c>
      <c r="E24" s="16">
        <f>C24*50/100</f>
        <v>33050</v>
      </c>
      <c r="F24" s="16">
        <f>C24*30/100</f>
        <v>19830</v>
      </c>
    </row>
    <row r="25" spans="1:6" ht="39.75" customHeight="1" x14ac:dyDescent="0.3">
      <c r="A25" s="32" t="s">
        <v>28</v>
      </c>
      <c r="B25" s="16">
        <v>21</v>
      </c>
      <c r="C25" s="30">
        <v>60950</v>
      </c>
      <c r="D25" s="16">
        <f>C25*25/100</f>
        <v>15237.5</v>
      </c>
      <c r="E25" s="16">
        <f>C25*50/100</f>
        <v>30475</v>
      </c>
      <c r="F25" s="16">
        <f>C25*30/100</f>
        <v>18285</v>
      </c>
    </row>
    <row r="26" spans="1:6" ht="40.5" customHeight="1" x14ac:dyDescent="0.3">
      <c r="A26" s="32" t="s">
        <v>29</v>
      </c>
      <c r="B26" s="16">
        <v>21</v>
      </c>
      <c r="C26" s="30">
        <v>72449.999999999985</v>
      </c>
      <c r="D26" s="16">
        <f>C26*25/100</f>
        <v>18112.499999999996</v>
      </c>
      <c r="E26" s="16">
        <f>C26*50/100</f>
        <v>36224.999999999993</v>
      </c>
      <c r="F26" s="16">
        <f>C26*30/100</f>
        <v>21734.999999999996</v>
      </c>
    </row>
    <row r="27" spans="1:6" ht="28.5" customHeight="1" x14ac:dyDescent="0.3">
      <c r="A27" s="32" t="s">
        <v>30</v>
      </c>
      <c r="B27" s="16">
        <v>21</v>
      </c>
      <c r="C27" s="30">
        <v>58000</v>
      </c>
      <c r="D27" s="16">
        <f>C27*25/100</f>
        <v>14500</v>
      </c>
      <c r="E27" s="16">
        <f>C27*50/100</f>
        <v>29000</v>
      </c>
      <c r="F27" s="16">
        <f>C27*30/100</f>
        <v>17400</v>
      </c>
    </row>
    <row r="28" spans="1:6" ht="21" thickBot="1" x14ac:dyDescent="0.25">
      <c r="A28" s="25" t="s">
        <v>31</v>
      </c>
      <c r="B28" s="26"/>
      <c r="C28" s="26"/>
      <c r="D28" s="26"/>
      <c r="E28" s="26"/>
      <c r="F28" s="38"/>
    </row>
    <row r="29" spans="1:6" ht="24" customHeight="1" x14ac:dyDescent="0.3">
      <c r="A29" s="28" t="s">
        <v>9</v>
      </c>
      <c r="B29" s="30">
        <v>21</v>
      </c>
      <c r="C29" s="29">
        <v>61000</v>
      </c>
      <c r="D29" s="29">
        <f t="shared" ref="D29:D36" si="3">C29*25/100</f>
        <v>15250</v>
      </c>
      <c r="E29" s="29">
        <f t="shared" ref="E29:E36" si="4">C29*50/100</f>
        <v>30500</v>
      </c>
      <c r="F29" s="29">
        <f t="shared" ref="F29:F36" si="5">C29*30/100</f>
        <v>18300</v>
      </c>
    </row>
    <row r="30" spans="1:6" ht="24" customHeight="1" x14ac:dyDescent="0.3">
      <c r="A30" s="31" t="s">
        <v>10</v>
      </c>
      <c r="B30" s="39">
        <v>21</v>
      </c>
      <c r="C30" s="29">
        <v>69400</v>
      </c>
      <c r="D30" s="16">
        <f t="shared" si="3"/>
        <v>17350</v>
      </c>
      <c r="E30" s="16">
        <f t="shared" si="4"/>
        <v>34700</v>
      </c>
      <c r="F30" s="16">
        <f t="shared" si="5"/>
        <v>20820</v>
      </c>
    </row>
    <row r="31" spans="1:6" ht="45.75" customHeight="1" x14ac:dyDescent="0.2">
      <c r="A31" s="31" t="s">
        <v>11</v>
      </c>
      <c r="B31" s="15">
        <v>21</v>
      </c>
      <c r="C31" s="29">
        <v>77100</v>
      </c>
      <c r="D31" s="16">
        <f t="shared" si="3"/>
        <v>19275</v>
      </c>
      <c r="E31" s="16">
        <f t="shared" si="4"/>
        <v>38550</v>
      </c>
      <c r="F31" s="16">
        <f t="shared" si="5"/>
        <v>23130</v>
      </c>
    </row>
    <row r="32" spans="1:6" ht="45.75" customHeight="1" x14ac:dyDescent="0.2">
      <c r="A32" s="31" t="s">
        <v>22</v>
      </c>
      <c r="B32" s="15">
        <v>21</v>
      </c>
      <c r="C32" s="29">
        <v>74750</v>
      </c>
      <c r="D32" s="16">
        <f t="shared" si="3"/>
        <v>18687.5</v>
      </c>
      <c r="E32" s="16">
        <f t="shared" si="4"/>
        <v>37375</v>
      </c>
      <c r="F32" s="16">
        <f t="shared" si="5"/>
        <v>22425</v>
      </c>
    </row>
    <row r="33" spans="1:6" ht="45.75" customHeight="1" x14ac:dyDescent="0.2">
      <c r="A33" s="31" t="s">
        <v>19</v>
      </c>
      <c r="B33" s="15">
        <v>21</v>
      </c>
      <c r="C33" s="29">
        <v>115900</v>
      </c>
      <c r="D33" s="16">
        <f t="shared" si="3"/>
        <v>28975</v>
      </c>
      <c r="E33" s="16">
        <f t="shared" si="4"/>
        <v>57950</v>
      </c>
      <c r="F33" s="16">
        <f t="shared" si="5"/>
        <v>34770</v>
      </c>
    </row>
    <row r="34" spans="1:6" ht="45.75" customHeight="1" x14ac:dyDescent="0.2">
      <c r="A34" s="31" t="s">
        <v>24</v>
      </c>
      <c r="B34" s="15">
        <v>21</v>
      </c>
      <c r="C34" s="29">
        <v>103800</v>
      </c>
      <c r="D34" s="16">
        <f t="shared" si="3"/>
        <v>25950</v>
      </c>
      <c r="E34" s="16">
        <f t="shared" si="4"/>
        <v>51900</v>
      </c>
      <c r="F34" s="16">
        <f t="shared" si="5"/>
        <v>31140</v>
      </c>
    </row>
    <row r="35" spans="1:6" ht="40.5" x14ac:dyDescent="0.3">
      <c r="A35" s="32" t="s">
        <v>32</v>
      </c>
      <c r="B35" s="39">
        <v>21</v>
      </c>
      <c r="C35" s="29">
        <v>69550</v>
      </c>
      <c r="D35" s="16">
        <f t="shared" si="3"/>
        <v>17387.5</v>
      </c>
      <c r="E35" s="16">
        <f t="shared" si="4"/>
        <v>34775</v>
      </c>
      <c r="F35" s="16">
        <f t="shared" si="5"/>
        <v>20865</v>
      </c>
    </row>
    <row r="36" spans="1:6" ht="45.75" customHeight="1" thickBot="1" x14ac:dyDescent="0.35">
      <c r="A36" s="32" t="s">
        <v>17</v>
      </c>
      <c r="B36" s="39">
        <v>21</v>
      </c>
      <c r="C36" s="29">
        <v>88100</v>
      </c>
      <c r="D36" s="16">
        <f t="shared" si="3"/>
        <v>22025</v>
      </c>
      <c r="E36" s="16">
        <f t="shared" si="4"/>
        <v>44050</v>
      </c>
      <c r="F36" s="16">
        <f t="shared" si="5"/>
        <v>26430</v>
      </c>
    </row>
    <row r="37" spans="1:6" ht="21" thickBot="1" x14ac:dyDescent="0.25">
      <c r="A37" s="35" t="s">
        <v>33</v>
      </c>
      <c r="B37" s="36"/>
      <c r="C37" s="36"/>
      <c r="D37" s="36"/>
      <c r="E37" s="36"/>
      <c r="F37" s="40"/>
    </row>
    <row r="38" spans="1:6" ht="24" customHeight="1" x14ac:dyDescent="0.3">
      <c r="A38" s="28" t="s">
        <v>9</v>
      </c>
      <c r="B38" s="30">
        <v>21</v>
      </c>
      <c r="C38" s="41">
        <v>62500</v>
      </c>
      <c r="D38" s="29">
        <f t="shared" ref="D38:D44" si="6">C38*25/100</f>
        <v>15625</v>
      </c>
      <c r="E38" s="29">
        <f t="shared" ref="E38:E44" si="7">C38*50/100</f>
        <v>31250</v>
      </c>
      <c r="F38" s="29">
        <f t="shared" ref="F38:F46" si="8">C38*30/100</f>
        <v>18750</v>
      </c>
    </row>
    <row r="39" spans="1:6" ht="43.5" customHeight="1" x14ac:dyDescent="0.3">
      <c r="A39" s="31" t="s">
        <v>34</v>
      </c>
      <c r="B39" s="30">
        <v>21</v>
      </c>
      <c r="C39" s="41">
        <v>56350</v>
      </c>
      <c r="D39" s="29">
        <f t="shared" si="6"/>
        <v>14087.5</v>
      </c>
      <c r="E39" s="29">
        <f t="shared" si="7"/>
        <v>28175</v>
      </c>
      <c r="F39" s="29">
        <f t="shared" si="8"/>
        <v>16905</v>
      </c>
    </row>
    <row r="40" spans="1:6" ht="24" customHeight="1" x14ac:dyDescent="0.3">
      <c r="A40" s="31" t="s">
        <v>10</v>
      </c>
      <c r="B40" s="39">
        <v>21</v>
      </c>
      <c r="C40" s="41">
        <v>67400</v>
      </c>
      <c r="D40" s="16">
        <f t="shared" si="6"/>
        <v>16850</v>
      </c>
      <c r="E40" s="16">
        <f t="shared" si="7"/>
        <v>33700</v>
      </c>
      <c r="F40" s="16">
        <f t="shared" si="8"/>
        <v>20220</v>
      </c>
    </row>
    <row r="41" spans="1:6" ht="38.25" customHeight="1" x14ac:dyDescent="0.3">
      <c r="A41" s="28" t="s">
        <v>35</v>
      </c>
      <c r="B41" s="39">
        <v>21</v>
      </c>
      <c r="C41" s="41">
        <v>56350</v>
      </c>
      <c r="D41" s="16">
        <f t="shared" si="6"/>
        <v>14087.5</v>
      </c>
      <c r="E41" s="16">
        <f t="shared" si="7"/>
        <v>28175</v>
      </c>
      <c r="F41" s="16">
        <f t="shared" si="8"/>
        <v>16905</v>
      </c>
    </row>
    <row r="42" spans="1:6" ht="38.25" customHeight="1" x14ac:dyDescent="0.3">
      <c r="A42" s="31" t="s">
        <v>22</v>
      </c>
      <c r="B42" s="39">
        <v>21</v>
      </c>
      <c r="C42" s="41">
        <v>66850</v>
      </c>
      <c r="D42" s="16">
        <f>C42*25/100</f>
        <v>16712.5</v>
      </c>
      <c r="E42" s="16">
        <f>C42*50/100</f>
        <v>33425</v>
      </c>
      <c r="F42" s="16">
        <f>C42*30/100</f>
        <v>20055</v>
      </c>
    </row>
    <row r="43" spans="1:6" ht="24" customHeight="1" x14ac:dyDescent="0.3">
      <c r="A43" s="32" t="s">
        <v>36</v>
      </c>
      <c r="B43" s="39">
        <v>21</v>
      </c>
      <c r="C43" s="41">
        <v>66900</v>
      </c>
      <c r="D43" s="16">
        <f t="shared" si="6"/>
        <v>16725</v>
      </c>
      <c r="E43" s="16">
        <f t="shared" si="7"/>
        <v>33450</v>
      </c>
      <c r="F43" s="16">
        <f t="shared" si="8"/>
        <v>20070</v>
      </c>
    </row>
    <row r="44" spans="1:6" ht="40.5" x14ac:dyDescent="0.3">
      <c r="A44" s="32" t="s">
        <v>37</v>
      </c>
      <c r="B44" s="39">
        <v>21</v>
      </c>
      <c r="C44" s="41">
        <v>73900</v>
      </c>
      <c r="D44" s="16">
        <f t="shared" si="6"/>
        <v>18475</v>
      </c>
      <c r="E44" s="16">
        <f t="shared" si="7"/>
        <v>36950</v>
      </c>
      <c r="F44" s="16">
        <f t="shared" si="8"/>
        <v>22170</v>
      </c>
    </row>
    <row r="45" spans="1:6" ht="40.5" x14ac:dyDescent="0.3">
      <c r="A45" s="32" t="s">
        <v>17</v>
      </c>
      <c r="B45" s="39">
        <v>21</v>
      </c>
      <c r="C45" s="41">
        <v>82100</v>
      </c>
      <c r="D45" s="16">
        <f>C45*25/100</f>
        <v>20525</v>
      </c>
      <c r="E45" s="16">
        <f>C45*50/100</f>
        <v>41050</v>
      </c>
      <c r="F45" s="16">
        <f>C45*30/100</f>
        <v>24630</v>
      </c>
    </row>
    <row r="46" spans="1:6" ht="26.25" customHeight="1" x14ac:dyDescent="0.3">
      <c r="A46" s="32" t="s">
        <v>24</v>
      </c>
      <c r="B46" s="39">
        <v>21</v>
      </c>
      <c r="C46" s="41">
        <v>76250</v>
      </c>
      <c r="D46" s="16">
        <f>C46*25/100</f>
        <v>19062.5</v>
      </c>
      <c r="E46" s="16">
        <f>C46*50/100</f>
        <v>38125</v>
      </c>
      <c r="F46" s="16">
        <f t="shared" si="8"/>
        <v>22875</v>
      </c>
    </row>
    <row r="47" spans="1:6" ht="26.25" customHeight="1" thickBot="1" x14ac:dyDescent="0.35">
      <c r="A47" s="32" t="s">
        <v>19</v>
      </c>
      <c r="B47" s="39">
        <v>21</v>
      </c>
      <c r="C47" s="41">
        <v>88000</v>
      </c>
      <c r="D47" s="16">
        <f>C47*25/100</f>
        <v>22000</v>
      </c>
      <c r="E47" s="16">
        <f>C47*50/100</f>
        <v>44000</v>
      </c>
      <c r="F47" s="16">
        <f>C47*30/100</f>
        <v>26400</v>
      </c>
    </row>
    <row r="48" spans="1:6" ht="30.75" customHeight="1" thickBot="1" x14ac:dyDescent="0.25">
      <c r="A48" s="35" t="s">
        <v>38</v>
      </c>
      <c r="B48" s="36"/>
      <c r="C48" s="36"/>
      <c r="D48" s="36"/>
      <c r="E48" s="36"/>
      <c r="F48" s="40"/>
    </row>
    <row r="49" spans="1:6" ht="27" customHeight="1" x14ac:dyDescent="0.2">
      <c r="A49" s="28" t="s">
        <v>9</v>
      </c>
      <c r="B49" s="29">
        <v>12</v>
      </c>
      <c r="C49" s="41">
        <v>27550</v>
      </c>
      <c r="D49" s="29">
        <f t="shared" ref="D49:D55" si="9">C49*25/100</f>
        <v>6887.5</v>
      </c>
      <c r="E49" s="29">
        <f t="shared" ref="E49:E55" si="10">C49*50/100</f>
        <v>13775</v>
      </c>
      <c r="F49" s="29">
        <f t="shared" ref="F49:F55" si="11">C49*30/100</f>
        <v>8265</v>
      </c>
    </row>
    <row r="50" spans="1:6" ht="27" customHeight="1" x14ac:dyDescent="0.2">
      <c r="A50" s="31" t="s">
        <v>39</v>
      </c>
      <c r="B50" s="29">
        <v>12</v>
      </c>
      <c r="C50" s="41">
        <v>30100</v>
      </c>
      <c r="D50" s="29">
        <f>C50*25/100</f>
        <v>7525</v>
      </c>
      <c r="E50" s="29">
        <f>C50*50/100</f>
        <v>15050</v>
      </c>
      <c r="F50" s="29">
        <f>C50*30/100</f>
        <v>9030</v>
      </c>
    </row>
    <row r="51" spans="1:6" ht="40.5" x14ac:dyDescent="0.2">
      <c r="A51" s="31" t="s">
        <v>40</v>
      </c>
      <c r="B51" s="16">
        <v>12</v>
      </c>
      <c r="C51" s="41">
        <v>31000</v>
      </c>
      <c r="D51" s="16">
        <f t="shared" si="9"/>
        <v>7750</v>
      </c>
      <c r="E51" s="16">
        <f t="shared" si="10"/>
        <v>15500</v>
      </c>
      <c r="F51" s="16">
        <f t="shared" si="11"/>
        <v>9300</v>
      </c>
    </row>
    <row r="52" spans="1:6" ht="40.5" x14ac:dyDescent="0.2">
      <c r="A52" s="32" t="s">
        <v>22</v>
      </c>
      <c r="B52" s="16">
        <v>12</v>
      </c>
      <c r="C52" s="41">
        <v>29300</v>
      </c>
      <c r="D52" s="16">
        <f t="shared" si="9"/>
        <v>7325</v>
      </c>
      <c r="E52" s="16">
        <f t="shared" si="10"/>
        <v>14650</v>
      </c>
      <c r="F52" s="16">
        <f t="shared" si="11"/>
        <v>8790</v>
      </c>
    </row>
    <row r="53" spans="1:6" ht="40.5" x14ac:dyDescent="0.2">
      <c r="A53" s="32" t="s">
        <v>15</v>
      </c>
      <c r="B53" s="16">
        <v>12</v>
      </c>
      <c r="C53" s="41">
        <v>32900</v>
      </c>
      <c r="D53" s="16">
        <f t="shared" si="9"/>
        <v>8225</v>
      </c>
      <c r="E53" s="16">
        <f t="shared" si="10"/>
        <v>16450</v>
      </c>
      <c r="F53" s="16">
        <f t="shared" si="11"/>
        <v>9870</v>
      </c>
    </row>
    <row r="54" spans="1:6" ht="40.5" x14ac:dyDescent="0.2">
      <c r="A54" s="32" t="s">
        <v>41</v>
      </c>
      <c r="B54" s="16">
        <v>12</v>
      </c>
      <c r="C54" s="41">
        <v>38400</v>
      </c>
      <c r="D54" s="16">
        <f t="shared" si="9"/>
        <v>9600</v>
      </c>
      <c r="E54" s="16">
        <f t="shared" si="10"/>
        <v>19200</v>
      </c>
      <c r="F54" s="16">
        <f t="shared" si="11"/>
        <v>11520</v>
      </c>
    </row>
    <row r="55" spans="1:6" ht="27" customHeight="1" thickBot="1" x14ac:dyDescent="0.25">
      <c r="A55" s="32" t="s">
        <v>42</v>
      </c>
      <c r="B55" s="16">
        <v>12</v>
      </c>
      <c r="C55" s="41">
        <v>27550</v>
      </c>
      <c r="D55" s="29">
        <f t="shared" si="9"/>
        <v>6887.5</v>
      </c>
      <c r="E55" s="29">
        <f t="shared" si="10"/>
        <v>13775</v>
      </c>
      <c r="F55" s="29">
        <f t="shared" si="11"/>
        <v>8265</v>
      </c>
    </row>
    <row r="56" spans="1:6" ht="21" thickBot="1" x14ac:dyDescent="0.35">
      <c r="A56" s="42" t="s">
        <v>43</v>
      </c>
      <c r="B56" s="43"/>
      <c r="C56" s="43"/>
      <c r="D56" s="43"/>
      <c r="E56" s="43"/>
      <c r="F56" s="44"/>
    </row>
    <row r="57" spans="1:6" ht="20.25" x14ac:dyDescent="0.3">
      <c r="A57" s="45" t="s">
        <v>39</v>
      </c>
      <c r="B57" s="46">
        <v>12</v>
      </c>
      <c r="C57" s="47">
        <v>24000</v>
      </c>
      <c r="D57" s="12">
        <f>C57*25/100</f>
        <v>6000</v>
      </c>
      <c r="E57" s="12">
        <f>C57*0.5</f>
        <v>12000</v>
      </c>
      <c r="F57" s="13">
        <f>C57*0.3</f>
        <v>7200</v>
      </c>
    </row>
    <row r="58" spans="1:6" ht="24" customHeight="1" x14ac:dyDescent="0.3">
      <c r="A58" s="48" t="s">
        <v>44</v>
      </c>
      <c r="B58" s="16">
        <v>12</v>
      </c>
      <c r="C58" s="39">
        <v>22800</v>
      </c>
      <c r="D58" s="16">
        <f>C58*25/100</f>
        <v>5700</v>
      </c>
      <c r="E58" s="16">
        <f>C58*0.5</f>
        <v>11400</v>
      </c>
      <c r="F58" s="17">
        <f>C58*0.3</f>
        <v>6840</v>
      </c>
    </row>
    <row r="59" spans="1:6" ht="24" customHeight="1" x14ac:dyDescent="0.3">
      <c r="A59" s="48" t="s">
        <v>45</v>
      </c>
      <c r="B59" s="16">
        <v>12</v>
      </c>
      <c r="C59" s="39">
        <v>25500</v>
      </c>
      <c r="D59" s="16">
        <f>C59*0.25</f>
        <v>6375</v>
      </c>
      <c r="E59" s="16">
        <f>C59*0.5</f>
        <v>12750</v>
      </c>
      <c r="F59" s="17">
        <f>C59*0.3</f>
        <v>7650</v>
      </c>
    </row>
    <row r="60" spans="1:6" ht="24" customHeight="1" thickBot="1" x14ac:dyDescent="0.35">
      <c r="A60" s="49" t="s">
        <v>46</v>
      </c>
      <c r="B60" s="23">
        <v>12</v>
      </c>
      <c r="C60" s="50">
        <v>28300</v>
      </c>
      <c r="D60" s="23">
        <f>C60*0.25</f>
        <v>7075</v>
      </c>
      <c r="E60" s="23">
        <f>C60*0.5</f>
        <v>14150</v>
      </c>
      <c r="F60" s="24">
        <f>C60*0.3</f>
        <v>8490</v>
      </c>
    </row>
    <row r="61" spans="1:6" ht="20.100000000000001" customHeight="1" x14ac:dyDescent="0.2"/>
    <row r="62" spans="1:6" ht="20.100000000000001" customHeight="1" x14ac:dyDescent="0.2"/>
    <row r="63" spans="1:6" ht="20.100000000000001" customHeight="1" x14ac:dyDescent="0.2"/>
    <row r="64" spans="1:6" ht="20.100000000000001" customHeight="1" x14ac:dyDescent="0.2"/>
    <row r="65" ht="20.100000000000001" customHeight="1" x14ac:dyDescent="0.2"/>
    <row r="66" ht="20.100000000000001" customHeight="1" x14ac:dyDescent="0.2"/>
    <row r="67" ht="20.100000000000001" customHeight="1" x14ac:dyDescent="0.2"/>
  </sheetData>
  <mergeCells count="9">
    <mergeCell ref="A22:F22"/>
    <mergeCell ref="A28:F28"/>
    <mergeCell ref="A37:F37"/>
    <mergeCell ref="A48:F48"/>
    <mergeCell ref="A56:F56"/>
    <mergeCell ref="A1:F1"/>
    <mergeCell ref="A3:F3"/>
    <mergeCell ref="A4:F4"/>
    <mergeCell ref="A16:F16"/>
  </mergeCells>
  <dataValidations count="1">
    <dataValidation type="list" allowBlank="1" showInputMessage="1" showErrorMessage="1" sqref="A58:A60 IW58:IW60 SS58:SS60 ACO58:ACO60 AMK58:AMK60 AWG58:AWG60 BGC58:BGC60 BPY58:BPY60 BZU58:BZU60 CJQ58:CJQ60 CTM58:CTM60 DDI58:DDI60 DNE58:DNE60 DXA58:DXA60 EGW58:EGW60 EQS58:EQS60 FAO58:FAO60 FKK58:FKK60 FUG58:FUG60 GEC58:GEC60 GNY58:GNY60 GXU58:GXU60 HHQ58:HHQ60 HRM58:HRM60 IBI58:IBI60 ILE58:ILE60 IVA58:IVA60 JEW58:JEW60 JOS58:JOS60 JYO58:JYO60 KIK58:KIK60 KSG58:KSG60 LCC58:LCC60 LLY58:LLY60 LVU58:LVU60 MFQ58:MFQ60 MPM58:MPM60 MZI58:MZI60 NJE58:NJE60 NTA58:NTA60 OCW58:OCW60 OMS58:OMS60 OWO58:OWO60 PGK58:PGK60 PQG58:PQG60 QAC58:QAC60 QJY58:QJY60 QTU58:QTU60 RDQ58:RDQ60 RNM58:RNM60 RXI58:RXI60 SHE58:SHE60 SRA58:SRA60 TAW58:TAW60 TKS58:TKS60 TUO58:TUO60 UEK58:UEK60 UOG58:UOG60 UYC58:UYC60 VHY58:VHY60 VRU58:VRU60 WBQ58:WBQ60 WLM58:WLM60 WVI58:WVI60 A65593:A65595 IW65593:IW65595 SS65593:SS65595 ACO65593:ACO65595 AMK65593:AMK65595 AWG65593:AWG65595 BGC65593:BGC65595 BPY65593:BPY65595 BZU65593:BZU65595 CJQ65593:CJQ65595 CTM65593:CTM65595 DDI65593:DDI65595 DNE65593:DNE65595 DXA65593:DXA65595 EGW65593:EGW65595 EQS65593:EQS65595 FAO65593:FAO65595 FKK65593:FKK65595 FUG65593:FUG65595 GEC65593:GEC65595 GNY65593:GNY65595 GXU65593:GXU65595 HHQ65593:HHQ65595 HRM65593:HRM65595 IBI65593:IBI65595 ILE65593:ILE65595 IVA65593:IVA65595 JEW65593:JEW65595 JOS65593:JOS65595 JYO65593:JYO65595 KIK65593:KIK65595 KSG65593:KSG65595 LCC65593:LCC65595 LLY65593:LLY65595 LVU65593:LVU65595 MFQ65593:MFQ65595 MPM65593:MPM65595 MZI65593:MZI65595 NJE65593:NJE65595 NTA65593:NTA65595 OCW65593:OCW65595 OMS65593:OMS65595 OWO65593:OWO65595 PGK65593:PGK65595 PQG65593:PQG65595 QAC65593:QAC65595 QJY65593:QJY65595 QTU65593:QTU65595 RDQ65593:RDQ65595 RNM65593:RNM65595 RXI65593:RXI65595 SHE65593:SHE65595 SRA65593:SRA65595 TAW65593:TAW65595 TKS65593:TKS65595 TUO65593:TUO65595 UEK65593:UEK65595 UOG65593:UOG65595 UYC65593:UYC65595 VHY65593:VHY65595 VRU65593:VRU65595 WBQ65593:WBQ65595 WLM65593:WLM65595 WVI65593:WVI65595 A131129:A131131 IW131129:IW131131 SS131129:SS131131 ACO131129:ACO131131 AMK131129:AMK131131 AWG131129:AWG131131 BGC131129:BGC131131 BPY131129:BPY131131 BZU131129:BZU131131 CJQ131129:CJQ131131 CTM131129:CTM131131 DDI131129:DDI131131 DNE131129:DNE131131 DXA131129:DXA131131 EGW131129:EGW131131 EQS131129:EQS131131 FAO131129:FAO131131 FKK131129:FKK131131 FUG131129:FUG131131 GEC131129:GEC131131 GNY131129:GNY131131 GXU131129:GXU131131 HHQ131129:HHQ131131 HRM131129:HRM131131 IBI131129:IBI131131 ILE131129:ILE131131 IVA131129:IVA131131 JEW131129:JEW131131 JOS131129:JOS131131 JYO131129:JYO131131 KIK131129:KIK131131 KSG131129:KSG131131 LCC131129:LCC131131 LLY131129:LLY131131 LVU131129:LVU131131 MFQ131129:MFQ131131 MPM131129:MPM131131 MZI131129:MZI131131 NJE131129:NJE131131 NTA131129:NTA131131 OCW131129:OCW131131 OMS131129:OMS131131 OWO131129:OWO131131 PGK131129:PGK131131 PQG131129:PQG131131 QAC131129:QAC131131 QJY131129:QJY131131 QTU131129:QTU131131 RDQ131129:RDQ131131 RNM131129:RNM131131 RXI131129:RXI131131 SHE131129:SHE131131 SRA131129:SRA131131 TAW131129:TAW131131 TKS131129:TKS131131 TUO131129:TUO131131 UEK131129:UEK131131 UOG131129:UOG131131 UYC131129:UYC131131 VHY131129:VHY131131 VRU131129:VRU131131 WBQ131129:WBQ131131 WLM131129:WLM131131 WVI131129:WVI131131 A196665:A196667 IW196665:IW196667 SS196665:SS196667 ACO196665:ACO196667 AMK196665:AMK196667 AWG196665:AWG196667 BGC196665:BGC196667 BPY196665:BPY196667 BZU196665:BZU196667 CJQ196665:CJQ196667 CTM196665:CTM196667 DDI196665:DDI196667 DNE196665:DNE196667 DXA196665:DXA196667 EGW196665:EGW196667 EQS196665:EQS196667 FAO196665:FAO196667 FKK196665:FKK196667 FUG196665:FUG196667 GEC196665:GEC196667 GNY196665:GNY196667 GXU196665:GXU196667 HHQ196665:HHQ196667 HRM196665:HRM196667 IBI196665:IBI196667 ILE196665:ILE196667 IVA196665:IVA196667 JEW196665:JEW196667 JOS196665:JOS196667 JYO196665:JYO196667 KIK196665:KIK196667 KSG196665:KSG196667 LCC196665:LCC196667 LLY196665:LLY196667 LVU196665:LVU196667 MFQ196665:MFQ196667 MPM196665:MPM196667 MZI196665:MZI196667 NJE196665:NJE196667 NTA196665:NTA196667 OCW196665:OCW196667 OMS196665:OMS196667 OWO196665:OWO196667 PGK196665:PGK196667 PQG196665:PQG196667 QAC196665:QAC196667 QJY196665:QJY196667 QTU196665:QTU196667 RDQ196665:RDQ196667 RNM196665:RNM196667 RXI196665:RXI196667 SHE196665:SHE196667 SRA196665:SRA196667 TAW196665:TAW196667 TKS196665:TKS196667 TUO196665:TUO196667 UEK196665:UEK196667 UOG196665:UOG196667 UYC196665:UYC196667 VHY196665:VHY196667 VRU196665:VRU196667 WBQ196665:WBQ196667 WLM196665:WLM196667 WVI196665:WVI196667 A262201:A262203 IW262201:IW262203 SS262201:SS262203 ACO262201:ACO262203 AMK262201:AMK262203 AWG262201:AWG262203 BGC262201:BGC262203 BPY262201:BPY262203 BZU262201:BZU262203 CJQ262201:CJQ262203 CTM262201:CTM262203 DDI262201:DDI262203 DNE262201:DNE262203 DXA262201:DXA262203 EGW262201:EGW262203 EQS262201:EQS262203 FAO262201:FAO262203 FKK262201:FKK262203 FUG262201:FUG262203 GEC262201:GEC262203 GNY262201:GNY262203 GXU262201:GXU262203 HHQ262201:HHQ262203 HRM262201:HRM262203 IBI262201:IBI262203 ILE262201:ILE262203 IVA262201:IVA262203 JEW262201:JEW262203 JOS262201:JOS262203 JYO262201:JYO262203 KIK262201:KIK262203 KSG262201:KSG262203 LCC262201:LCC262203 LLY262201:LLY262203 LVU262201:LVU262203 MFQ262201:MFQ262203 MPM262201:MPM262203 MZI262201:MZI262203 NJE262201:NJE262203 NTA262201:NTA262203 OCW262201:OCW262203 OMS262201:OMS262203 OWO262201:OWO262203 PGK262201:PGK262203 PQG262201:PQG262203 QAC262201:QAC262203 QJY262201:QJY262203 QTU262201:QTU262203 RDQ262201:RDQ262203 RNM262201:RNM262203 RXI262201:RXI262203 SHE262201:SHE262203 SRA262201:SRA262203 TAW262201:TAW262203 TKS262201:TKS262203 TUO262201:TUO262203 UEK262201:UEK262203 UOG262201:UOG262203 UYC262201:UYC262203 VHY262201:VHY262203 VRU262201:VRU262203 WBQ262201:WBQ262203 WLM262201:WLM262203 WVI262201:WVI262203 A327737:A327739 IW327737:IW327739 SS327737:SS327739 ACO327737:ACO327739 AMK327737:AMK327739 AWG327737:AWG327739 BGC327737:BGC327739 BPY327737:BPY327739 BZU327737:BZU327739 CJQ327737:CJQ327739 CTM327737:CTM327739 DDI327737:DDI327739 DNE327737:DNE327739 DXA327737:DXA327739 EGW327737:EGW327739 EQS327737:EQS327739 FAO327737:FAO327739 FKK327737:FKK327739 FUG327737:FUG327739 GEC327737:GEC327739 GNY327737:GNY327739 GXU327737:GXU327739 HHQ327737:HHQ327739 HRM327737:HRM327739 IBI327737:IBI327739 ILE327737:ILE327739 IVA327737:IVA327739 JEW327737:JEW327739 JOS327737:JOS327739 JYO327737:JYO327739 KIK327737:KIK327739 KSG327737:KSG327739 LCC327737:LCC327739 LLY327737:LLY327739 LVU327737:LVU327739 MFQ327737:MFQ327739 MPM327737:MPM327739 MZI327737:MZI327739 NJE327737:NJE327739 NTA327737:NTA327739 OCW327737:OCW327739 OMS327737:OMS327739 OWO327737:OWO327739 PGK327737:PGK327739 PQG327737:PQG327739 QAC327737:QAC327739 QJY327737:QJY327739 QTU327737:QTU327739 RDQ327737:RDQ327739 RNM327737:RNM327739 RXI327737:RXI327739 SHE327737:SHE327739 SRA327737:SRA327739 TAW327737:TAW327739 TKS327737:TKS327739 TUO327737:TUO327739 UEK327737:UEK327739 UOG327737:UOG327739 UYC327737:UYC327739 VHY327737:VHY327739 VRU327737:VRU327739 WBQ327737:WBQ327739 WLM327737:WLM327739 WVI327737:WVI327739 A393273:A393275 IW393273:IW393275 SS393273:SS393275 ACO393273:ACO393275 AMK393273:AMK393275 AWG393273:AWG393275 BGC393273:BGC393275 BPY393273:BPY393275 BZU393273:BZU393275 CJQ393273:CJQ393275 CTM393273:CTM393275 DDI393273:DDI393275 DNE393273:DNE393275 DXA393273:DXA393275 EGW393273:EGW393275 EQS393273:EQS393275 FAO393273:FAO393275 FKK393273:FKK393275 FUG393273:FUG393275 GEC393273:GEC393275 GNY393273:GNY393275 GXU393273:GXU393275 HHQ393273:HHQ393275 HRM393273:HRM393275 IBI393273:IBI393275 ILE393273:ILE393275 IVA393273:IVA393275 JEW393273:JEW393275 JOS393273:JOS393275 JYO393273:JYO393275 KIK393273:KIK393275 KSG393273:KSG393275 LCC393273:LCC393275 LLY393273:LLY393275 LVU393273:LVU393275 MFQ393273:MFQ393275 MPM393273:MPM393275 MZI393273:MZI393275 NJE393273:NJE393275 NTA393273:NTA393275 OCW393273:OCW393275 OMS393273:OMS393275 OWO393273:OWO393275 PGK393273:PGK393275 PQG393273:PQG393275 QAC393273:QAC393275 QJY393273:QJY393275 QTU393273:QTU393275 RDQ393273:RDQ393275 RNM393273:RNM393275 RXI393273:RXI393275 SHE393273:SHE393275 SRA393273:SRA393275 TAW393273:TAW393275 TKS393273:TKS393275 TUO393273:TUO393275 UEK393273:UEK393275 UOG393273:UOG393275 UYC393273:UYC393275 VHY393273:VHY393275 VRU393273:VRU393275 WBQ393273:WBQ393275 WLM393273:WLM393275 WVI393273:WVI393275 A458809:A458811 IW458809:IW458811 SS458809:SS458811 ACO458809:ACO458811 AMK458809:AMK458811 AWG458809:AWG458811 BGC458809:BGC458811 BPY458809:BPY458811 BZU458809:BZU458811 CJQ458809:CJQ458811 CTM458809:CTM458811 DDI458809:DDI458811 DNE458809:DNE458811 DXA458809:DXA458811 EGW458809:EGW458811 EQS458809:EQS458811 FAO458809:FAO458811 FKK458809:FKK458811 FUG458809:FUG458811 GEC458809:GEC458811 GNY458809:GNY458811 GXU458809:GXU458811 HHQ458809:HHQ458811 HRM458809:HRM458811 IBI458809:IBI458811 ILE458809:ILE458811 IVA458809:IVA458811 JEW458809:JEW458811 JOS458809:JOS458811 JYO458809:JYO458811 KIK458809:KIK458811 KSG458809:KSG458811 LCC458809:LCC458811 LLY458809:LLY458811 LVU458809:LVU458811 MFQ458809:MFQ458811 MPM458809:MPM458811 MZI458809:MZI458811 NJE458809:NJE458811 NTA458809:NTA458811 OCW458809:OCW458811 OMS458809:OMS458811 OWO458809:OWO458811 PGK458809:PGK458811 PQG458809:PQG458811 QAC458809:QAC458811 QJY458809:QJY458811 QTU458809:QTU458811 RDQ458809:RDQ458811 RNM458809:RNM458811 RXI458809:RXI458811 SHE458809:SHE458811 SRA458809:SRA458811 TAW458809:TAW458811 TKS458809:TKS458811 TUO458809:TUO458811 UEK458809:UEK458811 UOG458809:UOG458811 UYC458809:UYC458811 VHY458809:VHY458811 VRU458809:VRU458811 WBQ458809:WBQ458811 WLM458809:WLM458811 WVI458809:WVI458811 A524345:A524347 IW524345:IW524347 SS524345:SS524347 ACO524345:ACO524347 AMK524345:AMK524347 AWG524345:AWG524347 BGC524345:BGC524347 BPY524345:BPY524347 BZU524345:BZU524347 CJQ524345:CJQ524347 CTM524345:CTM524347 DDI524345:DDI524347 DNE524345:DNE524347 DXA524345:DXA524347 EGW524345:EGW524347 EQS524345:EQS524347 FAO524345:FAO524347 FKK524345:FKK524347 FUG524345:FUG524347 GEC524345:GEC524347 GNY524345:GNY524347 GXU524345:GXU524347 HHQ524345:HHQ524347 HRM524345:HRM524347 IBI524345:IBI524347 ILE524345:ILE524347 IVA524345:IVA524347 JEW524345:JEW524347 JOS524345:JOS524347 JYO524345:JYO524347 KIK524345:KIK524347 KSG524345:KSG524347 LCC524345:LCC524347 LLY524345:LLY524347 LVU524345:LVU524347 MFQ524345:MFQ524347 MPM524345:MPM524347 MZI524345:MZI524347 NJE524345:NJE524347 NTA524345:NTA524347 OCW524345:OCW524347 OMS524345:OMS524347 OWO524345:OWO524347 PGK524345:PGK524347 PQG524345:PQG524347 QAC524345:QAC524347 QJY524345:QJY524347 QTU524345:QTU524347 RDQ524345:RDQ524347 RNM524345:RNM524347 RXI524345:RXI524347 SHE524345:SHE524347 SRA524345:SRA524347 TAW524345:TAW524347 TKS524345:TKS524347 TUO524345:TUO524347 UEK524345:UEK524347 UOG524345:UOG524347 UYC524345:UYC524347 VHY524345:VHY524347 VRU524345:VRU524347 WBQ524345:WBQ524347 WLM524345:WLM524347 WVI524345:WVI524347 A589881:A589883 IW589881:IW589883 SS589881:SS589883 ACO589881:ACO589883 AMK589881:AMK589883 AWG589881:AWG589883 BGC589881:BGC589883 BPY589881:BPY589883 BZU589881:BZU589883 CJQ589881:CJQ589883 CTM589881:CTM589883 DDI589881:DDI589883 DNE589881:DNE589883 DXA589881:DXA589883 EGW589881:EGW589883 EQS589881:EQS589883 FAO589881:FAO589883 FKK589881:FKK589883 FUG589881:FUG589883 GEC589881:GEC589883 GNY589881:GNY589883 GXU589881:GXU589883 HHQ589881:HHQ589883 HRM589881:HRM589883 IBI589881:IBI589883 ILE589881:ILE589883 IVA589881:IVA589883 JEW589881:JEW589883 JOS589881:JOS589883 JYO589881:JYO589883 KIK589881:KIK589883 KSG589881:KSG589883 LCC589881:LCC589883 LLY589881:LLY589883 LVU589881:LVU589883 MFQ589881:MFQ589883 MPM589881:MPM589883 MZI589881:MZI589883 NJE589881:NJE589883 NTA589881:NTA589883 OCW589881:OCW589883 OMS589881:OMS589883 OWO589881:OWO589883 PGK589881:PGK589883 PQG589881:PQG589883 QAC589881:QAC589883 QJY589881:QJY589883 QTU589881:QTU589883 RDQ589881:RDQ589883 RNM589881:RNM589883 RXI589881:RXI589883 SHE589881:SHE589883 SRA589881:SRA589883 TAW589881:TAW589883 TKS589881:TKS589883 TUO589881:TUO589883 UEK589881:UEK589883 UOG589881:UOG589883 UYC589881:UYC589883 VHY589881:VHY589883 VRU589881:VRU589883 WBQ589881:WBQ589883 WLM589881:WLM589883 WVI589881:WVI589883 A655417:A655419 IW655417:IW655419 SS655417:SS655419 ACO655417:ACO655419 AMK655417:AMK655419 AWG655417:AWG655419 BGC655417:BGC655419 BPY655417:BPY655419 BZU655417:BZU655419 CJQ655417:CJQ655419 CTM655417:CTM655419 DDI655417:DDI655419 DNE655417:DNE655419 DXA655417:DXA655419 EGW655417:EGW655419 EQS655417:EQS655419 FAO655417:FAO655419 FKK655417:FKK655419 FUG655417:FUG655419 GEC655417:GEC655419 GNY655417:GNY655419 GXU655417:GXU655419 HHQ655417:HHQ655419 HRM655417:HRM655419 IBI655417:IBI655419 ILE655417:ILE655419 IVA655417:IVA655419 JEW655417:JEW655419 JOS655417:JOS655419 JYO655417:JYO655419 KIK655417:KIK655419 KSG655417:KSG655419 LCC655417:LCC655419 LLY655417:LLY655419 LVU655417:LVU655419 MFQ655417:MFQ655419 MPM655417:MPM655419 MZI655417:MZI655419 NJE655417:NJE655419 NTA655417:NTA655419 OCW655417:OCW655419 OMS655417:OMS655419 OWO655417:OWO655419 PGK655417:PGK655419 PQG655417:PQG655419 QAC655417:QAC655419 QJY655417:QJY655419 QTU655417:QTU655419 RDQ655417:RDQ655419 RNM655417:RNM655419 RXI655417:RXI655419 SHE655417:SHE655419 SRA655417:SRA655419 TAW655417:TAW655419 TKS655417:TKS655419 TUO655417:TUO655419 UEK655417:UEK655419 UOG655417:UOG655419 UYC655417:UYC655419 VHY655417:VHY655419 VRU655417:VRU655419 WBQ655417:WBQ655419 WLM655417:WLM655419 WVI655417:WVI655419 A720953:A720955 IW720953:IW720955 SS720953:SS720955 ACO720953:ACO720955 AMK720953:AMK720955 AWG720953:AWG720955 BGC720953:BGC720955 BPY720953:BPY720955 BZU720953:BZU720955 CJQ720953:CJQ720955 CTM720953:CTM720955 DDI720953:DDI720955 DNE720953:DNE720955 DXA720953:DXA720955 EGW720953:EGW720955 EQS720953:EQS720955 FAO720953:FAO720955 FKK720953:FKK720955 FUG720953:FUG720955 GEC720953:GEC720955 GNY720953:GNY720955 GXU720953:GXU720955 HHQ720953:HHQ720955 HRM720953:HRM720955 IBI720953:IBI720955 ILE720953:ILE720955 IVA720953:IVA720955 JEW720953:JEW720955 JOS720953:JOS720955 JYO720953:JYO720955 KIK720953:KIK720955 KSG720953:KSG720955 LCC720953:LCC720955 LLY720953:LLY720955 LVU720953:LVU720955 MFQ720953:MFQ720955 MPM720953:MPM720955 MZI720953:MZI720955 NJE720953:NJE720955 NTA720953:NTA720955 OCW720953:OCW720955 OMS720953:OMS720955 OWO720953:OWO720955 PGK720953:PGK720955 PQG720953:PQG720955 QAC720953:QAC720955 QJY720953:QJY720955 QTU720953:QTU720955 RDQ720953:RDQ720955 RNM720953:RNM720955 RXI720953:RXI720955 SHE720953:SHE720955 SRA720953:SRA720955 TAW720953:TAW720955 TKS720953:TKS720955 TUO720953:TUO720955 UEK720953:UEK720955 UOG720953:UOG720955 UYC720953:UYC720955 VHY720953:VHY720955 VRU720953:VRU720955 WBQ720953:WBQ720955 WLM720953:WLM720955 WVI720953:WVI720955 A786489:A786491 IW786489:IW786491 SS786489:SS786491 ACO786489:ACO786491 AMK786489:AMK786491 AWG786489:AWG786491 BGC786489:BGC786491 BPY786489:BPY786491 BZU786489:BZU786491 CJQ786489:CJQ786491 CTM786489:CTM786491 DDI786489:DDI786491 DNE786489:DNE786491 DXA786489:DXA786491 EGW786489:EGW786491 EQS786489:EQS786491 FAO786489:FAO786491 FKK786489:FKK786491 FUG786489:FUG786491 GEC786489:GEC786491 GNY786489:GNY786491 GXU786489:GXU786491 HHQ786489:HHQ786491 HRM786489:HRM786491 IBI786489:IBI786491 ILE786489:ILE786491 IVA786489:IVA786491 JEW786489:JEW786491 JOS786489:JOS786491 JYO786489:JYO786491 KIK786489:KIK786491 KSG786489:KSG786491 LCC786489:LCC786491 LLY786489:LLY786491 LVU786489:LVU786491 MFQ786489:MFQ786491 MPM786489:MPM786491 MZI786489:MZI786491 NJE786489:NJE786491 NTA786489:NTA786491 OCW786489:OCW786491 OMS786489:OMS786491 OWO786489:OWO786491 PGK786489:PGK786491 PQG786489:PQG786491 QAC786489:QAC786491 QJY786489:QJY786491 QTU786489:QTU786491 RDQ786489:RDQ786491 RNM786489:RNM786491 RXI786489:RXI786491 SHE786489:SHE786491 SRA786489:SRA786491 TAW786489:TAW786491 TKS786489:TKS786491 TUO786489:TUO786491 UEK786489:UEK786491 UOG786489:UOG786491 UYC786489:UYC786491 VHY786489:VHY786491 VRU786489:VRU786491 WBQ786489:WBQ786491 WLM786489:WLM786491 WVI786489:WVI786491 A852025:A852027 IW852025:IW852027 SS852025:SS852027 ACO852025:ACO852027 AMK852025:AMK852027 AWG852025:AWG852027 BGC852025:BGC852027 BPY852025:BPY852027 BZU852025:BZU852027 CJQ852025:CJQ852027 CTM852025:CTM852027 DDI852025:DDI852027 DNE852025:DNE852027 DXA852025:DXA852027 EGW852025:EGW852027 EQS852025:EQS852027 FAO852025:FAO852027 FKK852025:FKK852027 FUG852025:FUG852027 GEC852025:GEC852027 GNY852025:GNY852027 GXU852025:GXU852027 HHQ852025:HHQ852027 HRM852025:HRM852027 IBI852025:IBI852027 ILE852025:ILE852027 IVA852025:IVA852027 JEW852025:JEW852027 JOS852025:JOS852027 JYO852025:JYO852027 KIK852025:KIK852027 KSG852025:KSG852027 LCC852025:LCC852027 LLY852025:LLY852027 LVU852025:LVU852027 MFQ852025:MFQ852027 MPM852025:MPM852027 MZI852025:MZI852027 NJE852025:NJE852027 NTA852025:NTA852027 OCW852025:OCW852027 OMS852025:OMS852027 OWO852025:OWO852027 PGK852025:PGK852027 PQG852025:PQG852027 QAC852025:QAC852027 QJY852025:QJY852027 QTU852025:QTU852027 RDQ852025:RDQ852027 RNM852025:RNM852027 RXI852025:RXI852027 SHE852025:SHE852027 SRA852025:SRA852027 TAW852025:TAW852027 TKS852025:TKS852027 TUO852025:TUO852027 UEK852025:UEK852027 UOG852025:UOG852027 UYC852025:UYC852027 VHY852025:VHY852027 VRU852025:VRU852027 WBQ852025:WBQ852027 WLM852025:WLM852027 WVI852025:WVI852027 A917561:A917563 IW917561:IW917563 SS917561:SS917563 ACO917561:ACO917563 AMK917561:AMK917563 AWG917561:AWG917563 BGC917561:BGC917563 BPY917561:BPY917563 BZU917561:BZU917563 CJQ917561:CJQ917563 CTM917561:CTM917563 DDI917561:DDI917563 DNE917561:DNE917563 DXA917561:DXA917563 EGW917561:EGW917563 EQS917561:EQS917563 FAO917561:FAO917563 FKK917561:FKK917563 FUG917561:FUG917563 GEC917561:GEC917563 GNY917561:GNY917563 GXU917561:GXU917563 HHQ917561:HHQ917563 HRM917561:HRM917563 IBI917561:IBI917563 ILE917561:ILE917563 IVA917561:IVA917563 JEW917561:JEW917563 JOS917561:JOS917563 JYO917561:JYO917563 KIK917561:KIK917563 KSG917561:KSG917563 LCC917561:LCC917563 LLY917561:LLY917563 LVU917561:LVU917563 MFQ917561:MFQ917563 MPM917561:MPM917563 MZI917561:MZI917563 NJE917561:NJE917563 NTA917561:NTA917563 OCW917561:OCW917563 OMS917561:OMS917563 OWO917561:OWO917563 PGK917561:PGK917563 PQG917561:PQG917563 QAC917561:QAC917563 QJY917561:QJY917563 QTU917561:QTU917563 RDQ917561:RDQ917563 RNM917561:RNM917563 RXI917561:RXI917563 SHE917561:SHE917563 SRA917561:SRA917563 TAW917561:TAW917563 TKS917561:TKS917563 TUO917561:TUO917563 UEK917561:UEK917563 UOG917561:UOG917563 UYC917561:UYC917563 VHY917561:VHY917563 VRU917561:VRU917563 WBQ917561:WBQ917563 WLM917561:WLM917563 WVI917561:WVI917563 A983097:A983099 IW983097:IW983099 SS983097:SS983099 ACO983097:ACO983099 AMK983097:AMK983099 AWG983097:AWG983099 BGC983097:BGC983099 BPY983097:BPY983099 BZU983097:BZU983099 CJQ983097:CJQ983099 CTM983097:CTM983099 DDI983097:DDI983099 DNE983097:DNE983099 DXA983097:DXA983099 EGW983097:EGW983099 EQS983097:EQS983099 FAO983097:FAO983099 FKK983097:FKK983099 FUG983097:FUG983099 GEC983097:GEC983099 GNY983097:GNY983099 GXU983097:GXU983099 HHQ983097:HHQ983099 HRM983097:HRM983099 IBI983097:IBI983099 ILE983097:ILE983099 IVA983097:IVA983099 JEW983097:JEW983099 JOS983097:JOS983099 JYO983097:JYO983099 KIK983097:KIK983099 KSG983097:KSG983099 LCC983097:LCC983099 LLY983097:LLY983099 LVU983097:LVU983099 MFQ983097:MFQ983099 MPM983097:MPM983099 MZI983097:MZI983099 NJE983097:NJE983099 NTA983097:NTA983099 OCW983097:OCW983099 OMS983097:OMS983099 OWO983097:OWO983099 PGK983097:PGK983099 PQG983097:PQG983099 QAC983097:QAC983099 QJY983097:QJY983099 QTU983097:QTU983099 RDQ983097:RDQ983099 RNM983097:RNM983099 RXI983097:RXI983099 SHE983097:SHE983099 SRA983097:SRA983099 TAW983097:TAW983099 TKS983097:TKS983099 TUO983097:TUO983099 UEK983097:UEK983099 UOG983097:UOG983099 UYC983097:UYC983099 VHY983097:VHY983099 VRU983097:VRU983099 WBQ983097:WBQ983099 WLM983097:WLM983099 WVI983097:WVI983099" xr:uid="{1ED184E1-70DA-45AE-B63A-511C3DEB5908}">
      <formula1>TYPEROOM_TXT</formula1>
    </dataValidation>
  </dataValidations>
  <pageMargins left="0.7" right="0.7" top="0.75" bottom="0.75" header="0.3" footer="0.3"/>
  <pageSetup paperSize="9" scale="53" orientation="portrait" r:id="rId1"/>
  <rowBreaks count="1" manualBreakCount="1">
    <brk id="27"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2394B-2FF5-40C5-9A83-4B3DB749B77E}">
  <sheetPr>
    <tabColor rgb="FF00B0F0"/>
  </sheetPr>
  <dimension ref="A1:J60"/>
  <sheetViews>
    <sheetView view="pageBreakPreview" zoomScaleNormal="100" zoomScaleSheetLayoutView="100" workbookViewId="0">
      <selection activeCell="A58" sqref="A58:XFD58"/>
    </sheetView>
  </sheetViews>
  <sheetFormatPr defaultRowHeight="18" x14ac:dyDescent="0.25"/>
  <cols>
    <col min="1" max="1" width="58.7109375" style="54" customWidth="1"/>
    <col min="2" max="2" width="13.140625" style="54" customWidth="1"/>
    <col min="3" max="3" width="22.28515625" style="54" customWidth="1"/>
    <col min="4" max="4" width="17.85546875" style="54" customWidth="1"/>
    <col min="5" max="5" width="17" style="54" customWidth="1"/>
    <col min="6" max="6" width="14.7109375" style="89" customWidth="1"/>
    <col min="7" max="7" width="17.140625" style="89" customWidth="1"/>
    <col min="8" max="8" width="16.140625" style="89" customWidth="1"/>
    <col min="9" max="9" width="13.85546875" style="89" customWidth="1"/>
    <col min="10" max="10" width="16.85546875" style="89" customWidth="1"/>
    <col min="11" max="256" width="9.140625" style="54"/>
    <col min="257" max="257" width="58.7109375" style="54" customWidth="1"/>
    <col min="258" max="258" width="13.140625" style="54" customWidth="1"/>
    <col min="259" max="259" width="22.28515625" style="54" customWidth="1"/>
    <col min="260" max="260" width="17.85546875" style="54" customWidth="1"/>
    <col min="261" max="261" width="17" style="54" customWidth="1"/>
    <col min="262" max="262" width="14.7109375" style="54" customWidth="1"/>
    <col min="263" max="263" width="17.140625" style="54" customWidth="1"/>
    <col min="264" max="264" width="16.140625" style="54" customWidth="1"/>
    <col min="265" max="265" width="13.85546875" style="54" customWidth="1"/>
    <col min="266" max="266" width="16.85546875" style="54" customWidth="1"/>
    <col min="267" max="512" width="9.140625" style="54"/>
    <col min="513" max="513" width="58.7109375" style="54" customWidth="1"/>
    <col min="514" max="514" width="13.140625" style="54" customWidth="1"/>
    <col min="515" max="515" width="22.28515625" style="54" customWidth="1"/>
    <col min="516" max="516" width="17.85546875" style="54" customWidth="1"/>
    <col min="517" max="517" width="17" style="54" customWidth="1"/>
    <col min="518" max="518" width="14.7109375" style="54" customWidth="1"/>
    <col min="519" max="519" width="17.140625" style="54" customWidth="1"/>
    <col min="520" max="520" width="16.140625" style="54" customWidth="1"/>
    <col min="521" max="521" width="13.85546875" style="54" customWidth="1"/>
    <col min="522" max="522" width="16.85546875" style="54" customWidth="1"/>
    <col min="523" max="768" width="9.140625" style="54"/>
    <col min="769" max="769" width="58.7109375" style="54" customWidth="1"/>
    <col min="770" max="770" width="13.140625" style="54" customWidth="1"/>
    <col min="771" max="771" width="22.28515625" style="54" customWidth="1"/>
    <col min="772" max="772" width="17.85546875" style="54" customWidth="1"/>
    <col min="773" max="773" width="17" style="54" customWidth="1"/>
    <col min="774" max="774" width="14.7109375" style="54" customWidth="1"/>
    <col min="775" max="775" width="17.140625" style="54" customWidth="1"/>
    <col min="776" max="776" width="16.140625" style="54" customWidth="1"/>
    <col min="777" max="777" width="13.85546875" style="54" customWidth="1"/>
    <col min="778" max="778" width="16.85546875" style="54" customWidth="1"/>
    <col min="779" max="1024" width="9.140625" style="54"/>
    <col min="1025" max="1025" width="58.7109375" style="54" customWidth="1"/>
    <col min="1026" max="1026" width="13.140625" style="54" customWidth="1"/>
    <col min="1027" max="1027" width="22.28515625" style="54" customWidth="1"/>
    <col min="1028" max="1028" width="17.85546875" style="54" customWidth="1"/>
    <col min="1029" max="1029" width="17" style="54" customWidth="1"/>
    <col min="1030" max="1030" width="14.7109375" style="54" customWidth="1"/>
    <col min="1031" max="1031" width="17.140625" style="54" customWidth="1"/>
    <col min="1032" max="1032" width="16.140625" style="54" customWidth="1"/>
    <col min="1033" max="1033" width="13.85546875" style="54" customWidth="1"/>
    <col min="1034" max="1034" width="16.85546875" style="54" customWidth="1"/>
    <col min="1035" max="1280" width="9.140625" style="54"/>
    <col min="1281" max="1281" width="58.7109375" style="54" customWidth="1"/>
    <col min="1282" max="1282" width="13.140625" style="54" customWidth="1"/>
    <col min="1283" max="1283" width="22.28515625" style="54" customWidth="1"/>
    <col min="1284" max="1284" width="17.85546875" style="54" customWidth="1"/>
    <col min="1285" max="1285" width="17" style="54" customWidth="1"/>
    <col min="1286" max="1286" width="14.7109375" style="54" customWidth="1"/>
    <col min="1287" max="1287" width="17.140625" style="54" customWidth="1"/>
    <col min="1288" max="1288" width="16.140625" style="54" customWidth="1"/>
    <col min="1289" max="1289" width="13.85546875" style="54" customWidth="1"/>
    <col min="1290" max="1290" width="16.85546875" style="54" customWidth="1"/>
    <col min="1291" max="1536" width="9.140625" style="54"/>
    <col min="1537" max="1537" width="58.7109375" style="54" customWidth="1"/>
    <col min="1538" max="1538" width="13.140625" style="54" customWidth="1"/>
    <col min="1539" max="1539" width="22.28515625" style="54" customWidth="1"/>
    <col min="1540" max="1540" width="17.85546875" style="54" customWidth="1"/>
    <col min="1541" max="1541" width="17" style="54" customWidth="1"/>
    <col min="1542" max="1542" width="14.7109375" style="54" customWidth="1"/>
    <col min="1543" max="1543" width="17.140625" style="54" customWidth="1"/>
    <col min="1544" max="1544" width="16.140625" style="54" customWidth="1"/>
    <col min="1545" max="1545" width="13.85546875" style="54" customWidth="1"/>
    <col min="1546" max="1546" width="16.85546875" style="54" customWidth="1"/>
    <col min="1547" max="1792" width="9.140625" style="54"/>
    <col min="1793" max="1793" width="58.7109375" style="54" customWidth="1"/>
    <col min="1794" max="1794" width="13.140625" style="54" customWidth="1"/>
    <col min="1795" max="1795" width="22.28515625" style="54" customWidth="1"/>
    <col min="1796" max="1796" width="17.85546875" style="54" customWidth="1"/>
    <col min="1797" max="1797" width="17" style="54" customWidth="1"/>
    <col min="1798" max="1798" width="14.7109375" style="54" customWidth="1"/>
    <col min="1799" max="1799" width="17.140625" style="54" customWidth="1"/>
    <col min="1800" max="1800" width="16.140625" style="54" customWidth="1"/>
    <col min="1801" max="1801" width="13.85546875" style="54" customWidth="1"/>
    <col min="1802" max="1802" width="16.85546875" style="54" customWidth="1"/>
    <col min="1803" max="2048" width="9.140625" style="54"/>
    <col min="2049" max="2049" width="58.7109375" style="54" customWidth="1"/>
    <col min="2050" max="2050" width="13.140625" style="54" customWidth="1"/>
    <col min="2051" max="2051" width="22.28515625" style="54" customWidth="1"/>
    <col min="2052" max="2052" width="17.85546875" style="54" customWidth="1"/>
    <col min="2053" max="2053" width="17" style="54" customWidth="1"/>
    <col min="2054" max="2054" width="14.7109375" style="54" customWidth="1"/>
    <col min="2055" max="2055" width="17.140625" style="54" customWidth="1"/>
    <col min="2056" max="2056" width="16.140625" style="54" customWidth="1"/>
    <col min="2057" max="2057" width="13.85546875" style="54" customWidth="1"/>
    <col min="2058" max="2058" width="16.85546875" style="54" customWidth="1"/>
    <col min="2059" max="2304" width="9.140625" style="54"/>
    <col min="2305" max="2305" width="58.7109375" style="54" customWidth="1"/>
    <col min="2306" max="2306" width="13.140625" style="54" customWidth="1"/>
    <col min="2307" max="2307" width="22.28515625" style="54" customWidth="1"/>
    <col min="2308" max="2308" width="17.85546875" style="54" customWidth="1"/>
    <col min="2309" max="2309" width="17" style="54" customWidth="1"/>
    <col min="2310" max="2310" width="14.7109375" style="54" customWidth="1"/>
    <col min="2311" max="2311" width="17.140625" style="54" customWidth="1"/>
    <col min="2312" max="2312" width="16.140625" style="54" customWidth="1"/>
    <col min="2313" max="2313" width="13.85546875" style="54" customWidth="1"/>
    <col min="2314" max="2314" width="16.85546875" style="54" customWidth="1"/>
    <col min="2315" max="2560" width="9.140625" style="54"/>
    <col min="2561" max="2561" width="58.7109375" style="54" customWidth="1"/>
    <col min="2562" max="2562" width="13.140625" style="54" customWidth="1"/>
    <col min="2563" max="2563" width="22.28515625" style="54" customWidth="1"/>
    <col min="2564" max="2564" width="17.85546875" style="54" customWidth="1"/>
    <col min="2565" max="2565" width="17" style="54" customWidth="1"/>
    <col min="2566" max="2566" width="14.7109375" style="54" customWidth="1"/>
    <col min="2567" max="2567" width="17.140625" style="54" customWidth="1"/>
    <col min="2568" max="2568" width="16.140625" style="54" customWidth="1"/>
    <col min="2569" max="2569" width="13.85546875" style="54" customWidth="1"/>
    <col min="2570" max="2570" width="16.85546875" style="54" customWidth="1"/>
    <col min="2571" max="2816" width="9.140625" style="54"/>
    <col min="2817" max="2817" width="58.7109375" style="54" customWidth="1"/>
    <col min="2818" max="2818" width="13.140625" style="54" customWidth="1"/>
    <col min="2819" max="2819" width="22.28515625" style="54" customWidth="1"/>
    <col min="2820" max="2820" width="17.85546875" style="54" customWidth="1"/>
    <col min="2821" max="2821" width="17" style="54" customWidth="1"/>
    <col min="2822" max="2822" width="14.7109375" style="54" customWidth="1"/>
    <col min="2823" max="2823" width="17.140625" style="54" customWidth="1"/>
    <col min="2824" max="2824" width="16.140625" style="54" customWidth="1"/>
    <col min="2825" max="2825" width="13.85546875" style="54" customWidth="1"/>
    <col min="2826" max="2826" width="16.85546875" style="54" customWidth="1"/>
    <col min="2827" max="3072" width="9.140625" style="54"/>
    <col min="3073" max="3073" width="58.7109375" style="54" customWidth="1"/>
    <col min="3074" max="3074" width="13.140625" style="54" customWidth="1"/>
    <col min="3075" max="3075" width="22.28515625" style="54" customWidth="1"/>
    <col min="3076" max="3076" width="17.85546875" style="54" customWidth="1"/>
    <col min="3077" max="3077" width="17" style="54" customWidth="1"/>
    <col min="3078" max="3078" width="14.7109375" style="54" customWidth="1"/>
    <col min="3079" max="3079" width="17.140625" style="54" customWidth="1"/>
    <col min="3080" max="3080" width="16.140625" style="54" customWidth="1"/>
    <col min="3081" max="3081" width="13.85546875" style="54" customWidth="1"/>
    <col min="3082" max="3082" width="16.85546875" style="54" customWidth="1"/>
    <col min="3083" max="3328" width="9.140625" style="54"/>
    <col min="3329" max="3329" width="58.7109375" style="54" customWidth="1"/>
    <col min="3330" max="3330" width="13.140625" style="54" customWidth="1"/>
    <col min="3331" max="3331" width="22.28515625" style="54" customWidth="1"/>
    <col min="3332" max="3332" width="17.85546875" style="54" customWidth="1"/>
    <col min="3333" max="3333" width="17" style="54" customWidth="1"/>
    <col min="3334" max="3334" width="14.7109375" style="54" customWidth="1"/>
    <col min="3335" max="3335" width="17.140625" style="54" customWidth="1"/>
    <col min="3336" max="3336" width="16.140625" style="54" customWidth="1"/>
    <col min="3337" max="3337" width="13.85546875" style="54" customWidth="1"/>
    <col min="3338" max="3338" width="16.85546875" style="54" customWidth="1"/>
    <col min="3339" max="3584" width="9.140625" style="54"/>
    <col min="3585" max="3585" width="58.7109375" style="54" customWidth="1"/>
    <col min="3586" max="3586" width="13.140625" style="54" customWidth="1"/>
    <col min="3587" max="3587" width="22.28515625" style="54" customWidth="1"/>
    <col min="3588" max="3588" width="17.85546875" style="54" customWidth="1"/>
    <col min="3589" max="3589" width="17" style="54" customWidth="1"/>
    <col min="3590" max="3590" width="14.7109375" style="54" customWidth="1"/>
    <col min="3591" max="3591" width="17.140625" style="54" customWidth="1"/>
    <col min="3592" max="3592" width="16.140625" style="54" customWidth="1"/>
    <col min="3593" max="3593" width="13.85546875" style="54" customWidth="1"/>
    <col min="3594" max="3594" width="16.85546875" style="54" customWidth="1"/>
    <col min="3595" max="3840" width="9.140625" style="54"/>
    <col min="3841" max="3841" width="58.7109375" style="54" customWidth="1"/>
    <col min="3842" max="3842" width="13.140625" style="54" customWidth="1"/>
    <col min="3843" max="3843" width="22.28515625" style="54" customWidth="1"/>
    <col min="3844" max="3844" width="17.85546875" style="54" customWidth="1"/>
    <col min="3845" max="3845" width="17" style="54" customWidth="1"/>
    <col min="3846" max="3846" width="14.7109375" style="54" customWidth="1"/>
    <col min="3847" max="3847" width="17.140625" style="54" customWidth="1"/>
    <col min="3848" max="3848" width="16.140625" style="54" customWidth="1"/>
    <col min="3849" max="3849" width="13.85546875" style="54" customWidth="1"/>
    <col min="3850" max="3850" width="16.85546875" style="54" customWidth="1"/>
    <col min="3851" max="4096" width="9.140625" style="54"/>
    <col min="4097" max="4097" width="58.7109375" style="54" customWidth="1"/>
    <col min="4098" max="4098" width="13.140625" style="54" customWidth="1"/>
    <col min="4099" max="4099" width="22.28515625" style="54" customWidth="1"/>
    <col min="4100" max="4100" width="17.85546875" style="54" customWidth="1"/>
    <col min="4101" max="4101" width="17" style="54" customWidth="1"/>
    <col min="4102" max="4102" width="14.7109375" style="54" customWidth="1"/>
    <col min="4103" max="4103" width="17.140625" style="54" customWidth="1"/>
    <col min="4104" max="4104" width="16.140625" style="54" customWidth="1"/>
    <col min="4105" max="4105" width="13.85546875" style="54" customWidth="1"/>
    <col min="4106" max="4106" width="16.85546875" style="54" customWidth="1"/>
    <col min="4107" max="4352" width="9.140625" style="54"/>
    <col min="4353" max="4353" width="58.7109375" style="54" customWidth="1"/>
    <col min="4354" max="4354" width="13.140625" style="54" customWidth="1"/>
    <col min="4355" max="4355" width="22.28515625" style="54" customWidth="1"/>
    <col min="4356" max="4356" width="17.85546875" style="54" customWidth="1"/>
    <col min="4357" max="4357" width="17" style="54" customWidth="1"/>
    <col min="4358" max="4358" width="14.7109375" style="54" customWidth="1"/>
    <col min="4359" max="4359" width="17.140625" style="54" customWidth="1"/>
    <col min="4360" max="4360" width="16.140625" style="54" customWidth="1"/>
    <col min="4361" max="4361" width="13.85546875" style="54" customWidth="1"/>
    <col min="4362" max="4362" width="16.85546875" style="54" customWidth="1"/>
    <col min="4363" max="4608" width="9.140625" style="54"/>
    <col min="4609" max="4609" width="58.7109375" style="54" customWidth="1"/>
    <col min="4610" max="4610" width="13.140625" style="54" customWidth="1"/>
    <col min="4611" max="4611" width="22.28515625" style="54" customWidth="1"/>
    <col min="4612" max="4612" width="17.85546875" style="54" customWidth="1"/>
    <col min="4613" max="4613" width="17" style="54" customWidth="1"/>
    <col min="4614" max="4614" width="14.7109375" style="54" customWidth="1"/>
    <col min="4615" max="4615" width="17.140625" style="54" customWidth="1"/>
    <col min="4616" max="4616" width="16.140625" style="54" customWidth="1"/>
    <col min="4617" max="4617" width="13.85546875" style="54" customWidth="1"/>
    <col min="4618" max="4618" width="16.85546875" style="54" customWidth="1"/>
    <col min="4619" max="4864" width="9.140625" style="54"/>
    <col min="4865" max="4865" width="58.7109375" style="54" customWidth="1"/>
    <col min="4866" max="4866" width="13.140625" style="54" customWidth="1"/>
    <col min="4867" max="4867" width="22.28515625" style="54" customWidth="1"/>
    <col min="4868" max="4868" width="17.85546875" style="54" customWidth="1"/>
    <col min="4869" max="4869" width="17" style="54" customWidth="1"/>
    <col min="4870" max="4870" width="14.7109375" style="54" customWidth="1"/>
    <col min="4871" max="4871" width="17.140625" style="54" customWidth="1"/>
    <col min="4872" max="4872" width="16.140625" style="54" customWidth="1"/>
    <col min="4873" max="4873" width="13.85546875" style="54" customWidth="1"/>
    <col min="4874" max="4874" width="16.85546875" style="54" customWidth="1"/>
    <col min="4875" max="5120" width="9.140625" style="54"/>
    <col min="5121" max="5121" width="58.7109375" style="54" customWidth="1"/>
    <col min="5122" max="5122" width="13.140625" style="54" customWidth="1"/>
    <col min="5123" max="5123" width="22.28515625" style="54" customWidth="1"/>
    <col min="5124" max="5124" width="17.85546875" style="54" customWidth="1"/>
    <col min="5125" max="5125" width="17" style="54" customWidth="1"/>
    <col min="5126" max="5126" width="14.7109375" style="54" customWidth="1"/>
    <col min="5127" max="5127" width="17.140625" style="54" customWidth="1"/>
    <col min="5128" max="5128" width="16.140625" style="54" customWidth="1"/>
    <col min="5129" max="5129" width="13.85546875" style="54" customWidth="1"/>
    <col min="5130" max="5130" width="16.85546875" style="54" customWidth="1"/>
    <col min="5131" max="5376" width="9.140625" style="54"/>
    <col min="5377" max="5377" width="58.7109375" style="54" customWidth="1"/>
    <col min="5378" max="5378" width="13.140625" style="54" customWidth="1"/>
    <col min="5379" max="5379" width="22.28515625" style="54" customWidth="1"/>
    <col min="5380" max="5380" width="17.85546875" style="54" customWidth="1"/>
    <col min="5381" max="5381" width="17" style="54" customWidth="1"/>
    <col min="5382" max="5382" width="14.7109375" style="54" customWidth="1"/>
    <col min="5383" max="5383" width="17.140625" style="54" customWidth="1"/>
    <col min="5384" max="5384" width="16.140625" style="54" customWidth="1"/>
    <col min="5385" max="5385" width="13.85546875" style="54" customWidth="1"/>
    <col min="5386" max="5386" width="16.85546875" style="54" customWidth="1"/>
    <col min="5387" max="5632" width="9.140625" style="54"/>
    <col min="5633" max="5633" width="58.7109375" style="54" customWidth="1"/>
    <col min="5634" max="5634" width="13.140625" style="54" customWidth="1"/>
    <col min="5635" max="5635" width="22.28515625" style="54" customWidth="1"/>
    <col min="5636" max="5636" width="17.85546875" style="54" customWidth="1"/>
    <col min="5637" max="5637" width="17" style="54" customWidth="1"/>
    <col min="5638" max="5638" width="14.7109375" style="54" customWidth="1"/>
    <col min="5639" max="5639" width="17.140625" style="54" customWidth="1"/>
    <col min="5640" max="5640" width="16.140625" style="54" customWidth="1"/>
    <col min="5641" max="5641" width="13.85546875" style="54" customWidth="1"/>
    <col min="5642" max="5642" width="16.85546875" style="54" customWidth="1"/>
    <col min="5643" max="5888" width="9.140625" style="54"/>
    <col min="5889" max="5889" width="58.7109375" style="54" customWidth="1"/>
    <col min="5890" max="5890" width="13.140625" style="54" customWidth="1"/>
    <col min="5891" max="5891" width="22.28515625" style="54" customWidth="1"/>
    <col min="5892" max="5892" width="17.85546875" style="54" customWidth="1"/>
    <col min="5893" max="5893" width="17" style="54" customWidth="1"/>
    <col min="5894" max="5894" width="14.7109375" style="54" customWidth="1"/>
    <col min="5895" max="5895" width="17.140625" style="54" customWidth="1"/>
    <col min="5896" max="5896" width="16.140625" style="54" customWidth="1"/>
    <col min="5897" max="5897" width="13.85546875" style="54" customWidth="1"/>
    <col min="5898" max="5898" width="16.85546875" style="54" customWidth="1"/>
    <col min="5899" max="6144" width="9.140625" style="54"/>
    <col min="6145" max="6145" width="58.7109375" style="54" customWidth="1"/>
    <col min="6146" max="6146" width="13.140625" style="54" customWidth="1"/>
    <col min="6147" max="6147" width="22.28515625" style="54" customWidth="1"/>
    <col min="6148" max="6148" width="17.85546875" style="54" customWidth="1"/>
    <col min="6149" max="6149" width="17" style="54" customWidth="1"/>
    <col min="6150" max="6150" width="14.7109375" style="54" customWidth="1"/>
    <col min="6151" max="6151" width="17.140625" style="54" customWidth="1"/>
    <col min="6152" max="6152" width="16.140625" style="54" customWidth="1"/>
    <col min="6153" max="6153" width="13.85546875" style="54" customWidth="1"/>
    <col min="6154" max="6154" width="16.85546875" style="54" customWidth="1"/>
    <col min="6155" max="6400" width="9.140625" style="54"/>
    <col min="6401" max="6401" width="58.7109375" style="54" customWidth="1"/>
    <col min="6402" max="6402" width="13.140625" style="54" customWidth="1"/>
    <col min="6403" max="6403" width="22.28515625" style="54" customWidth="1"/>
    <col min="6404" max="6404" width="17.85546875" style="54" customWidth="1"/>
    <col min="6405" max="6405" width="17" style="54" customWidth="1"/>
    <col min="6406" max="6406" width="14.7109375" style="54" customWidth="1"/>
    <col min="6407" max="6407" width="17.140625" style="54" customWidth="1"/>
    <col min="6408" max="6408" width="16.140625" style="54" customWidth="1"/>
    <col min="6409" max="6409" width="13.85546875" style="54" customWidth="1"/>
    <col min="6410" max="6410" width="16.85546875" style="54" customWidth="1"/>
    <col min="6411" max="6656" width="9.140625" style="54"/>
    <col min="6657" max="6657" width="58.7109375" style="54" customWidth="1"/>
    <col min="6658" max="6658" width="13.140625" style="54" customWidth="1"/>
    <col min="6659" max="6659" width="22.28515625" style="54" customWidth="1"/>
    <col min="6660" max="6660" width="17.85546875" style="54" customWidth="1"/>
    <col min="6661" max="6661" width="17" style="54" customWidth="1"/>
    <col min="6662" max="6662" width="14.7109375" style="54" customWidth="1"/>
    <col min="6663" max="6663" width="17.140625" style="54" customWidth="1"/>
    <col min="6664" max="6664" width="16.140625" style="54" customWidth="1"/>
    <col min="6665" max="6665" width="13.85546875" style="54" customWidth="1"/>
    <col min="6666" max="6666" width="16.85546875" style="54" customWidth="1"/>
    <col min="6667" max="6912" width="9.140625" style="54"/>
    <col min="6913" max="6913" width="58.7109375" style="54" customWidth="1"/>
    <col min="6914" max="6914" width="13.140625" style="54" customWidth="1"/>
    <col min="6915" max="6915" width="22.28515625" style="54" customWidth="1"/>
    <col min="6916" max="6916" width="17.85546875" style="54" customWidth="1"/>
    <col min="6917" max="6917" width="17" style="54" customWidth="1"/>
    <col min="6918" max="6918" width="14.7109375" style="54" customWidth="1"/>
    <col min="6919" max="6919" width="17.140625" style="54" customWidth="1"/>
    <col min="6920" max="6920" width="16.140625" style="54" customWidth="1"/>
    <col min="6921" max="6921" width="13.85546875" style="54" customWidth="1"/>
    <col min="6922" max="6922" width="16.85546875" style="54" customWidth="1"/>
    <col min="6923" max="7168" width="9.140625" style="54"/>
    <col min="7169" max="7169" width="58.7109375" style="54" customWidth="1"/>
    <col min="7170" max="7170" width="13.140625" style="54" customWidth="1"/>
    <col min="7171" max="7171" width="22.28515625" style="54" customWidth="1"/>
    <col min="7172" max="7172" width="17.85546875" style="54" customWidth="1"/>
    <col min="7173" max="7173" width="17" style="54" customWidth="1"/>
    <col min="7174" max="7174" width="14.7109375" style="54" customWidth="1"/>
    <col min="7175" max="7175" width="17.140625" style="54" customWidth="1"/>
    <col min="7176" max="7176" width="16.140625" style="54" customWidth="1"/>
    <col min="7177" max="7177" width="13.85546875" style="54" customWidth="1"/>
    <col min="7178" max="7178" width="16.85546875" style="54" customWidth="1"/>
    <col min="7179" max="7424" width="9.140625" style="54"/>
    <col min="7425" max="7425" width="58.7109375" style="54" customWidth="1"/>
    <col min="7426" max="7426" width="13.140625" style="54" customWidth="1"/>
    <col min="7427" max="7427" width="22.28515625" style="54" customWidth="1"/>
    <col min="7428" max="7428" width="17.85546875" style="54" customWidth="1"/>
    <col min="7429" max="7429" width="17" style="54" customWidth="1"/>
    <col min="7430" max="7430" width="14.7109375" style="54" customWidth="1"/>
    <col min="7431" max="7431" width="17.140625" style="54" customWidth="1"/>
    <col min="7432" max="7432" width="16.140625" style="54" customWidth="1"/>
    <col min="7433" max="7433" width="13.85546875" style="54" customWidth="1"/>
    <col min="7434" max="7434" width="16.85546875" style="54" customWidth="1"/>
    <col min="7435" max="7680" width="9.140625" style="54"/>
    <col min="7681" max="7681" width="58.7109375" style="54" customWidth="1"/>
    <col min="7682" max="7682" width="13.140625" style="54" customWidth="1"/>
    <col min="7683" max="7683" width="22.28515625" style="54" customWidth="1"/>
    <col min="7684" max="7684" width="17.85546875" style="54" customWidth="1"/>
    <col min="7685" max="7685" width="17" style="54" customWidth="1"/>
    <col min="7686" max="7686" width="14.7109375" style="54" customWidth="1"/>
    <col min="7687" max="7687" width="17.140625" style="54" customWidth="1"/>
    <col min="7688" max="7688" width="16.140625" style="54" customWidth="1"/>
    <col min="7689" max="7689" width="13.85546875" style="54" customWidth="1"/>
    <col min="7690" max="7690" width="16.85546875" style="54" customWidth="1"/>
    <col min="7691" max="7936" width="9.140625" style="54"/>
    <col min="7937" max="7937" width="58.7109375" style="54" customWidth="1"/>
    <col min="7938" max="7938" width="13.140625" style="54" customWidth="1"/>
    <col min="7939" max="7939" width="22.28515625" style="54" customWidth="1"/>
    <col min="7940" max="7940" width="17.85546875" style="54" customWidth="1"/>
    <col min="7941" max="7941" width="17" style="54" customWidth="1"/>
    <col min="7942" max="7942" width="14.7109375" style="54" customWidth="1"/>
    <col min="7943" max="7943" width="17.140625" style="54" customWidth="1"/>
    <col min="7944" max="7944" width="16.140625" style="54" customWidth="1"/>
    <col min="7945" max="7945" width="13.85546875" style="54" customWidth="1"/>
    <col min="7946" max="7946" width="16.85546875" style="54" customWidth="1"/>
    <col min="7947" max="8192" width="9.140625" style="54"/>
    <col min="8193" max="8193" width="58.7109375" style="54" customWidth="1"/>
    <col min="8194" max="8194" width="13.140625" style="54" customWidth="1"/>
    <col min="8195" max="8195" width="22.28515625" style="54" customWidth="1"/>
    <col min="8196" max="8196" width="17.85546875" style="54" customWidth="1"/>
    <col min="8197" max="8197" width="17" style="54" customWidth="1"/>
    <col min="8198" max="8198" width="14.7109375" style="54" customWidth="1"/>
    <col min="8199" max="8199" width="17.140625" style="54" customWidth="1"/>
    <col min="8200" max="8200" width="16.140625" style="54" customWidth="1"/>
    <col min="8201" max="8201" width="13.85546875" style="54" customWidth="1"/>
    <col min="8202" max="8202" width="16.85546875" style="54" customWidth="1"/>
    <col min="8203" max="8448" width="9.140625" style="54"/>
    <col min="8449" max="8449" width="58.7109375" style="54" customWidth="1"/>
    <col min="8450" max="8450" width="13.140625" style="54" customWidth="1"/>
    <col min="8451" max="8451" width="22.28515625" style="54" customWidth="1"/>
    <col min="8452" max="8452" width="17.85546875" style="54" customWidth="1"/>
    <col min="8453" max="8453" width="17" style="54" customWidth="1"/>
    <col min="8454" max="8454" width="14.7109375" style="54" customWidth="1"/>
    <col min="8455" max="8455" width="17.140625" style="54" customWidth="1"/>
    <col min="8456" max="8456" width="16.140625" style="54" customWidth="1"/>
    <col min="8457" max="8457" width="13.85546875" style="54" customWidth="1"/>
    <col min="8458" max="8458" width="16.85546875" style="54" customWidth="1"/>
    <col min="8459" max="8704" width="9.140625" style="54"/>
    <col min="8705" max="8705" width="58.7109375" style="54" customWidth="1"/>
    <col min="8706" max="8706" width="13.140625" style="54" customWidth="1"/>
    <col min="8707" max="8707" width="22.28515625" style="54" customWidth="1"/>
    <col min="8708" max="8708" width="17.85546875" style="54" customWidth="1"/>
    <col min="8709" max="8709" width="17" style="54" customWidth="1"/>
    <col min="8710" max="8710" width="14.7109375" style="54" customWidth="1"/>
    <col min="8711" max="8711" width="17.140625" style="54" customWidth="1"/>
    <col min="8712" max="8712" width="16.140625" style="54" customWidth="1"/>
    <col min="8713" max="8713" width="13.85546875" style="54" customWidth="1"/>
    <col min="8714" max="8714" width="16.85546875" style="54" customWidth="1"/>
    <col min="8715" max="8960" width="9.140625" style="54"/>
    <col min="8961" max="8961" width="58.7109375" style="54" customWidth="1"/>
    <col min="8962" max="8962" width="13.140625" style="54" customWidth="1"/>
    <col min="8963" max="8963" width="22.28515625" style="54" customWidth="1"/>
    <col min="8964" max="8964" width="17.85546875" style="54" customWidth="1"/>
    <col min="8965" max="8965" width="17" style="54" customWidth="1"/>
    <col min="8966" max="8966" width="14.7109375" style="54" customWidth="1"/>
    <col min="8967" max="8967" width="17.140625" style="54" customWidth="1"/>
    <col min="8968" max="8968" width="16.140625" style="54" customWidth="1"/>
    <col min="8969" max="8969" width="13.85546875" style="54" customWidth="1"/>
    <col min="8970" max="8970" width="16.85546875" style="54" customWidth="1"/>
    <col min="8971" max="9216" width="9.140625" style="54"/>
    <col min="9217" max="9217" width="58.7109375" style="54" customWidth="1"/>
    <col min="9218" max="9218" width="13.140625" style="54" customWidth="1"/>
    <col min="9219" max="9219" width="22.28515625" style="54" customWidth="1"/>
    <col min="9220" max="9220" width="17.85546875" style="54" customWidth="1"/>
    <col min="9221" max="9221" width="17" style="54" customWidth="1"/>
    <col min="9222" max="9222" width="14.7109375" style="54" customWidth="1"/>
    <col min="9223" max="9223" width="17.140625" style="54" customWidth="1"/>
    <col min="9224" max="9224" width="16.140625" style="54" customWidth="1"/>
    <col min="9225" max="9225" width="13.85546875" style="54" customWidth="1"/>
    <col min="9226" max="9226" width="16.85546875" style="54" customWidth="1"/>
    <col min="9227" max="9472" width="9.140625" style="54"/>
    <col min="9473" max="9473" width="58.7109375" style="54" customWidth="1"/>
    <col min="9474" max="9474" width="13.140625" style="54" customWidth="1"/>
    <col min="9475" max="9475" width="22.28515625" style="54" customWidth="1"/>
    <col min="9476" max="9476" width="17.85546875" style="54" customWidth="1"/>
    <col min="9477" max="9477" width="17" style="54" customWidth="1"/>
    <col min="9478" max="9478" width="14.7109375" style="54" customWidth="1"/>
    <col min="9479" max="9479" width="17.140625" style="54" customWidth="1"/>
    <col min="9480" max="9480" width="16.140625" style="54" customWidth="1"/>
    <col min="9481" max="9481" width="13.85546875" style="54" customWidth="1"/>
    <col min="9482" max="9482" width="16.85546875" style="54" customWidth="1"/>
    <col min="9483" max="9728" width="9.140625" style="54"/>
    <col min="9729" max="9729" width="58.7109375" style="54" customWidth="1"/>
    <col min="9730" max="9730" width="13.140625" style="54" customWidth="1"/>
    <col min="9731" max="9731" width="22.28515625" style="54" customWidth="1"/>
    <col min="9732" max="9732" width="17.85546875" style="54" customWidth="1"/>
    <col min="9733" max="9733" width="17" style="54" customWidth="1"/>
    <col min="9734" max="9734" width="14.7109375" style="54" customWidth="1"/>
    <col min="9735" max="9735" width="17.140625" style="54" customWidth="1"/>
    <col min="9736" max="9736" width="16.140625" style="54" customWidth="1"/>
    <col min="9737" max="9737" width="13.85546875" style="54" customWidth="1"/>
    <col min="9738" max="9738" width="16.85546875" style="54" customWidth="1"/>
    <col min="9739" max="9984" width="9.140625" style="54"/>
    <col min="9985" max="9985" width="58.7109375" style="54" customWidth="1"/>
    <col min="9986" max="9986" width="13.140625" style="54" customWidth="1"/>
    <col min="9987" max="9987" width="22.28515625" style="54" customWidth="1"/>
    <col min="9988" max="9988" width="17.85546875" style="54" customWidth="1"/>
    <col min="9989" max="9989" width="17" style="54" customWidth="1"/>
    <col min="9990" max="9990" width="14.7109375" style="54" customWidth="1"/>
    <col min="9991" max="9991" width="17.140625" style="54" customWidth="1"/>
    <col min="9992" max="9992" width="16.140625" style="54" customWidth="1"/>
    <col min="9993" max="9993" width="13.85546875" style="54" customWidth="1"/>
    <col min="9994" max="9994" width="16.85546875" style="54" customWidth="1"/>
    <col min="9995" max="10240" width="9.140625" style="54"/>
    <col min="10241" max="10241" width="58.7109375" style="54" customWidth="1"/>
    <col min="10242" max="10242" width="13.140625" style="54" customWidth="1"/>
    <col min="10243" max="10243" width="22.28515625" style="54" customWidth="1"/>
    <col min="10244" max="10244" width="17.85546875" style="54" customWidth="1"/>
    <col min="10245" max="10245" width="17" style="54" customWidth="1"/>
    <col min="10246" max="10246" width="14.7109375" style="54" customWidth="1"/>
    <col min="10247" max="10247" width="17.140625" style="54" customWidth="1"/>
    <col min="10248" max="10248" width="16.140625" style="54" customWidth="1"/>
    <col min="10249" max="10249" width="13.85546875" style="54" customWidth="1"/>
    <col min="10250" max="10250" width="16.85546875" style="54" customWidth="1"/>
    <col min="10251" max="10496" width="9.140625" style="54"/>
    <col min="10497" max="10497" width="58.7109375" style="54" customWidth="1"/>
    <col min="10498" max="10498" width="13.140625" style="54" customWidth="1"/>
    <col min="10499" max="10499" width="22.28515625" style="54" customWidth="1"/>
    <col min="10500" max="10500" width="17.85546875" style="54" customWidth="1"/>
    <col min="10501" max="10501" width="17" style="54" customWidth="1"/>
    <col min="10502" max="10502" width="14.7109375" style="54" customWidth="1"/>
    <col min="10503" max="10503" width="17.140625" style="54" customWidth="1"/>
    <col min="10504" max="10504" width="16.140625" style="54" customWidth="1"/>
    <col min="10505" max="10505" width="13.85546875" style="54" customWidth="1"/>
    <col min="10506" max="10506" width="16.85546875" style="54" customWidth="1"/>
    <col min="10507" max="10752" width="9.140625" style="54"/>
    <col min="10753" max="10753" width="58.7109375" style="54" customWidth="1"/>
    <col min="10754" max="10754" width="13.140625" style="54" customWidth="1"/>
    <col min="10755" max="10755" width="22.28515625" style="54" customWidth="1"/>
    <col min="10756" max="10756" width="17.85546875" style="54" customWidth="1"/>
    <col min="10757" max="10757" width="17" style="54" customWidth="1"/>
    <col min="10758" max="10758" width="14.7109375" style="54" customWidth="1"/>
    <col min="10759" max="10759" width="17.140625" style="54" customWidth="1"/>
    <col min="10760" max="10760" width="16.140625" style="54" customWidth="1"/>
    <col min="10761" max="10761" width="13.85546875" style="54" customWidth="1"/>
    <col min="10762" max="10762" width="16.85546875" style="54" customWidth="1"/>
    <col min="10763" max="11008" width="9.140625" style="54"/>
    <col min="11009" max="11009" width="58.7109375" style="54" customWidth="1"/>
    <col min="11010" max="11010" width="13.140625" style="54" customWidth="1"/>
    <col min="11011" max="11011" width="22.28515625" style="54" customWidth="1"/>
    <col min="11012" max="11012" width="17.85546875" style="54" customWidth="1"/>
    <col min="11013" max="11013" width="17" style="54" customWidth="1"/>
    <col min="11014" max="11014" width="14.7109375" style="54" customWidth="1"/>
    <col min="11015" max="11015" width="17.140625" style="54" customWidth="1"/>
    <col min="11016" max="11016" width="16.140625" style="54" customWidth="1"/>
    <col min="11017" max="11017" width="13.85546875" style="54" customWidth="1"/>
    <col min="11018" max="11018" width="16.85546875" style="54" customWidth="1"/>
    <col min="11019" max="11264" width="9.140625" style="54"/>
    <col min="11265" max="11265" width="58.7109375" style="54" customWidth="1"/>
    <col min="11266" max="11266" width="13.140625" style="54" customWidth="1"/>
    <col min="11267" max="11267" width="22.28515625" style="54" customWidth="1"/>
    <col min="11268" max="11268" width="17.85546875" style="54" customWidth="1"/>
    <col min="11269" max="11269" width="17" style="54" customWidth="1"/>
    <col min="11270" max="11270" width="14.7109375" style="54" customWidth="1"/>
    <col min="11271" max="11271" width="17.140625" style="54" customWidth="1"/>
    <col min="11272" max="11272" width="16.140625" style="54" customWidth="1"/>
    <col min="11273" max="11273" width="13.85546875" style="54" customWidth="1"/>
    <col min="11274" max="11274" width="16.85546875" style="54" customWidth="1"/>
    <col min="11275" max="11520" width="9.140625" style="54"/>
    <col min="11521" max="11521" width="58.7109375" style="54" customWidth="1"/>
    <col min="11522" max="11522" width="13.140625" style="54" customWidth="1"/>
    <col min="11523" max="11523" width="22.28515625" style="54" customWidth="1"/>
    <col min="11524" max="11524" width="17.85546875" style="54" customWidth="1"/>
    <col min="11525" max="11525" width="17" style="54" customWidth="1"/>
    <col min="11526" max="11526" width="14.7109375" style="54" customWidth="1"/>
    <col min="11527" max="11527" width="17.140625" style="54" customWidth="1"/>
    <col min="11528" max="11528" width="16.140625" style="54" customWidth="1"/>
    <col min="11529" max="11529" width="13.85546875" style="54" customWidth="1"/>
    <col min="11530" max="11530" width="16.85546875" style="54" customWidth="1"/>
    <col min="11531" max="11776" width="9.140625" style="54"/>
    <col min="11777" max="11777" width="58.7109375" style="54" customWidth="1"/>
    <col min="11778" max="11778" width="13.140625" style="54" customWidth="1"/>
    <col min="11779" max="11779" width="22.28515625" style="54" customWidth="1"/>
    <col min="11780" max="11780" width="17.85546875" style="54" customWidth="1"/>
    <col min="11781" max="11781" width="17" style="54" customWidth="1"/>
    <col min="11782" max="11782" width="14.7109375" style="54" customWidth="1"/>
    <col min="11783" max="11783" width="17.140625" style="54" customWidth="1"/>
    <col min="11784" max="11784" width="16.140625" style="54" customWidth="1"/>
    <col min="11785" max="11785" width="13.85546875" style="54" customWidth="1"/>
    <col min="11786" max="11786" width="16.85546875" style="54" customWidth="1"/>
    <col min="11787" max="12032" width="9.140625" style="54"/>
    <col min="12033" max="12033" width="58.7109375" style="54" customWidth="1"/>
    <col min="12034" max="12034" width="13.140625" style="54" customWidth="1"/>
    <col min="12035" max="12035" width="22.28515625" style="54" customWidth="1"/>
    <col min="12036" max="12036" width="17.85546875" style="54" customWidth="1"/>
    <col min="12037" max="12037" width="17" style="54" customWidth="1"/>
    <col min="12038" max="12038" width="14.7109375" style="54" customWidth="1"/>
    <col min="12039" max="12039" width="17.140625" style="54" customWidth="1"/>
    <col min="12040" max="12040" width="16.140625" style="54" customWidth="1"/>
    <col min="12041" max="12041" width="13.85546875" style="54" customWidth="1"/>
    <col min="12042" max="12042" width="16.85546875" style="54" customWidth="1"/>
    <col min="12043" max="12288" width="9.140625" style="54"/>
    <col min="12289" max="12289" width="58.7109375" style="54" customWidth="1"/>
    <col min="12290" max="12290" width="13.140625" style="54" customWidth="1"/>
    <col min="12291" max="12291" width="22.28515625" style="54" customWidth="1"/>
    <col min="12292" max="12292" width="17.85546875" style="54" customWidth="1"/>
    <col min="12293" max="12293" width="17" style="54" customWidth="1"/>
    <col min="12294" max="12294" width="14.7109375" style="54" customWidth="1"/>
    <col min="12295" max="12295" width="17.140625" style="54" customWidth="1"/>
    <col min="12296" max="12296" width="16.140625" style="54" customWidth="1"/>
    <col min="12297" max="12297" width="13.85546875" style="54" customWidth="1"/>
    <col min="12298" max="12298" width="16.85546875" style="54" customWidth="1"/>
    <col min="12299" max="12544" width="9.140625" style="54"/>
    <col min="12545" max="12545" width="58.7109375" style="54" customWidth="1"/>
    <col min="12546" max="12546" width="13.140625" style="54" customWidth="1"/>
    <col min="12547" max="12547" width="22.28515625" style="54" customWidth="1"/>
    <col min="12548" max="12548" width="17.85546875" style="54" customWidth="1"/>
    <col min="12549" max="12549" width="17" style="54" customWidth="1"/>
    <col min="12550" max="12550" width="14.7109375" style="54" customWidth="1"/>
    <col min="12551" max="12551" width="17.140625" style="54" customWidth="1"/>
    <col min="12552" max="12552" width="16.140625" style="54" customWidth="1"/>
    <col min="12553" max="12553" width="13.85546875" style="54" customWidth="1"/>
    <col min="12554" max="12554" width="16.85546875" style="54" customWidth="1"/>
    <col min="12555" max="12800" width="9.140625" style="54"/>
    <col min="12801" max="12801" width="58.7109375" style="54" customWidth="1"/>
    <col min="12802" max="12802" width="13.140625" style="54" customWidth="1"/>
    <col min="12803" max="12803" width="22.28515625" style="54" customWidth="1"/>
    <col min="12804" max="12804" width="17.85546875" style="54" customWidth="1"/>
    <col min="12805" max="12805" width="17" style="54" customWidth="1"/>
    <col min="12806" max="12806" width="14.7109375" style="54" customWidth="1"/>
    <col min="12807" max="12807" width="17.140625" style="54" customWidth="1"/>
    <col min="12808" max="12808" width="16.140625" style="54" customWidth="1"/>
    <col min="12809" max="12809" width="13.85546875" style="54" customWidth="1"/>
    <col min="12810" max="12810" width="16.85546875" style="54" customWidth="1"/>
    <col min="12811" max="13056" width="9.140625" style="54"/>
    <col min="13057" max="13057" width="58.7109375" style="54" customWidth="1"/>
    <col min="13058" max="13058" width="13.140625" style="54" customWidth="1"/>
    <col min="13059" max="13059" width="22.28515625" style="54" customWidth="1"/>
    <col min="13060" max="13060" width="17.85546875" style="54" customWidth="1"/>
    <col min="13061" max="13061" width="17" style="54" customWidth="1"/>
    <col min="13062" max="13062" width="14.7109375" style="54" customWidth="1"/>
    <col min="13063" max="13063" width="17.140625" style="54" customWidth="1"/>
    <col min="13064" max="13064" width="16.140625" style="54" customWidth="1"/>
    <col min="13065" max="13065" width="13.85546875" style="54" customWidth="1"/>
    <col min="13066" max="13066" width="16.85546875" style="54" customWidth="1"/>
    <col min="13067" max="13312" width="9.140625" style="54"/>
    <col min="13313" max="13313" width="58.7109375" style="54" customWidth="1"/>
    <col min="13314" max="13314" width="13.140625" style="54" customWidth="1"/>
    <col min="13315" max="13315" width="22.28515625" style="54" customWidth="1"/>
    <col min="13316" max="13316" width="17.85546875" style="54" customWidth="1"/>
    <col min="13317" max="13317" width="17" style="54" customWidth="1"/>
    <col min="13318" max="13318" width="14.7109375" style="54" customWidth="1"/>
    <col min="13319" max="13319" width="17.140625" style="54" customWidth="1"/>
    <col min="13320" max="13320" width="16.140625" style="54" customWidth="1"/>
    <col min="13321" max="13321" width="13.85546875" style="54" customWidth="1"/>
    <col min="13322" max="13322" width="16.85546875" style="54" customWidth="1"/>
    <col min="13323" max="13568" width="9.140625" style="54"/>
    <col min="13569" max="13569" width="58.7109375" style="54" customWidth="1"/>
    <col min="13570" max="13570" width="13.140625" style="54" customWidth="1"/>
    <col min="13571" max="13571" width="22.28515625" style="54" customWidth="1"/>
    <col min="13572" max="13572" width="17.85546875" style="54" customWidth="1"/>
    <col min="13573" max="13573" width="17" style="54" customWidth="1"/>
    <col min="13574" max="13574" width="14.7109375" style="54" customWidth="1"/>
    <col min="13575" max="13575" width="17.140625" style="54" customWidth="1"/>
    <col min="13576" max="13576" width="16.140625" style="54" customWidth="1"/>
    <col min="13577" max="13577" width="13.85546875" style="54" customWidth="1"/>
    <col min="13578" max="13578" width="16.85546875" style="54" customWidth="1"/>
    <col min="13579" max="13824" width="9.140625" style="54"/>
    <col min="13825" max="13825" width="58.7109375" style="54" customWidth="1"/>
    <col min="13826" max="13826" width="13.140625" style="54" customWidth="1"/>
    <col min="13827" max="13827" width="22.28515625" style="54" customWidth="1"/>
    <col min="13828" max="13828" width="17.85546875" style="54" customWidth="1"/>
    <col min="13829" max="13829" width="17" style="54" customWidth="1"/>
    <col min="13830" max="13830" width="14.7109375" style="54" customWidth="1"/>
    <col min="13831" max="13831" width="17.140625" style="54" customWidth="1"/>
    <col min="13832" max="13832" width="16.140625" style="54" customWidth="1"/>
    <col min="13833" max="13833" width="13.85546875" style="54" customWidth="1"/>
    <col min="13834" max="13834" width="16.85546875" style="54" customWidth="1"/>
    <col min="13835" max="14080" width="9.140625" style="54"/>
    <col min="14081" max="14081" width="58.7109375" style="54" customWidth="1"/>
    <col min="14082" max="14082" width="13.140625" style="54" customWidth="1"/>
    <col min="14083" max="14083" width="22.28515625" style="54" customWidth="1"/>
    <col min="14084" max="14084" width="17.85546875" style="54" customWidth="1"/>
    <col min="14085" max="14085" width="17" style="54" customWidth="1"/>
    <col min="14086" max="14086" width="14.7109375" style="54" customWidth="1"/>
    <col min="14087" max="14087" width="17.140625" style="54" customWidth="1"/>
    <col min="14088" max="14088" width="16.140625" style="54" customWidth="1"/>
    <col min="14089" max="14089" width="13.85546875" style="54" customWidth="1"/>
    <col min="14090" max="14090" width="16.85546875" style="54" customWidth="1"/>
    <col min="14091" max="14336" width="9.140625" style="54"/>
    <col min="14337" max="14337" width="58.7109375" style="54" customWidth="1"/>
    <col min="14338" max="14338" width="13.140625" style="54" customWidth="1"/>
    <col min="14339" max="14339" width="22.28515625" style="54" customWidth="1"/>
    <col min="14340" max="14340" width="17.85546875" style="54" customWidth="1"/>
    <col min="14341" max="14341" width="17" style="54" customWidth="1"/>
    <col min="14342" max="14342" width="14.7109375" style="54" customWidth="1"/>
    <col min="14343" max="14343" width="17.140625" style="54" customWidth="1"/>
    <col min="14344" max="14344" width="16.140625" style="54" customWidth="1"/>
    <col min="14345" max="14345" width="13.85546875" style="54" customWidth="1"/>
    <col min="14346" max="14346" width="16.85546875" style="54" customWidth="1"/>
    <col min="14347" max="14592" width="9.140625" style="54"/>
    <col min="14593" max="14593" width="58.7109375" style="54" customWidth="1"/>
    <col min="14594" max="14594" width="13.140625" style="54" customWidth="1"/>
    <col min="14595" max="14595" width="22.28515625" style="54" customWidth="1"/>
    <col min="14596" max="14596" width="17.85546875" style="54" customWidth="1"/>
    <col min="14597" max="14597" width="17" style="54" customWidth="1"/>
    <col min="14598" max="14598" width="14.7109375" style="54" customWidth="1"/>
    <col min="14599" max="14599" width="17.140625" style="54" customWidth="1"/>
    <col min="14600" max="14600" width="16.140625" style="54" customWidth="1"/>
    <col min="14601" max="14601" width="13.85546875" style="54" customWidth="1"/>
    <col min="14602" max="14602" width="16.85546875" style="54" customWidth="1"/>
    <col min="14603" max="14848" width="9.140625" style="54"/>
    <col min="14849" max="14849" width="58.7109375" style="54" customWidth="1"/>
    <col min="14850" max="14850" width="13.140625" style="54" customWidth="1"/>
    <col min="14851" max="14851" width="22.28515625" style="54" customWidth="1"/>
    <col min="14852" max="14852" width="17.85546875" style="54" customWidth="1"/>
    <col min="14853" max="14853" width="17" style="54" customWidth="1"/>
    <col min="14854" max="14854" width="14.7109375" style="54" customWidth="1"/>
    <col min="14855" max="14855" width="17.140625" style="54" customWidth="1"/>
    <col min="14856" max="14856" width="16.140625" style="54" customWidth="1"/>
    <col min="14857" max="14857" width="13.85546875" style="54" customWidth="1"/>
    <col min="14858" max="14858" width="16.85546875" style="54" customWidth="1"/>
    <col min="14859" max="15104" width="9.140625" style="54"/>
    <col min="15105" max="15105" width="58.7109375" style="54" customWidth="1"/>
    <col min="15106" max="15106" width="13.140625" style="54" customWidth="1"/>
    <col min="15107" max="15107" width="22.28515625" style="54" customWidth="1"/>
    <col min="15108" max="15108" width="17.85546875" style="54" customWidth="1"/>
    <col min="15109" max="15109" width="17" style="54" customWidth="1"/>
    <col min="15110" max="15110" width="14.7109375" style="54" customWidth="1"/>
    <col min="15111" max="15111" width="17.140625" style="54" customWidth="1"/>
    <col min="15112" max="15112" width="16.140625" style="54" customWidth="1"/>
    <col min="15113" max="15113" width="13.85546875" style="54" customWidth="1"/>
    <col min="15114" max="15114" width="16.85546875" style="54" customWidth="1"/>
    <col min="15115" max="15360" width="9.140625" style="54"/>
    <col min="15361" max="15361" width="58.7109375" style="54" customWidth="1"/>
    <col min="15362" max="15362" width="13.140625" style="54" customWidth="1"/>
    <col min="15363" max="15363" width="22.28515625" style="54" customWidth="1"/>
    <col min="15364" max="15364" width="17.85546875" style="54" customWidth="1"/>
    <col min="15365" max="15365" width="17" style="54" customWidth="1"/>
    <col min="15366" max="15366" width="14.7109375" style="54" customWidth="1"/>
    <col min="15367" max="15367" width="17.140625" style="54" customWidth="1"/>
    <col min="15368" max="15368" width="16.140625" style="54" customWidth="1"/>
    <col min="15369" max="15369" width="13.85546875" style="54" customWidth="1"/>
    <col min="15370" max="15370" width="16.85546875" style="54" customWidth="1"/>
    <col min="15371" max="15616" width="9.140625" style="54"/>
    <col min="15617" max="15617" width="58.7109375" style="54" customWidth="1"/>
    <col min="15618" max="15618" width="13.140625" style="54" customWidth="1"/>
    <col min="15619" max="15619" width="22.28515625" style="54" customWidth="1"/>
    <col min="15620" max="15620" width="17.85546875" style="54" customWidth="1"/>
    <col min="15621" max="15621" width="17" style="54" customWidth="1"/>
    <col min="15622" max="15622" width="14.7109375" style="54" customWidth="1"/>
    <col min="15623" max="15623" width="17.140625" style="54" customWidth="1"/>
    <col min="15624" max="15624" width="16.140625" style="54" customWidth="1"/>
    <col min="15625" max="15625" width="13.85546875" style="54" customWidth="1"/>
    <col min="15626" max="15626" width="16.85546875" style="54" customWidth="1"/>
    <col min="15627" max="15872" width="9.140625" style="54"/>
    <col min="15873" max="15873" width="58.7109375" style="54" customWidth="1"/>
    <col min="15874" max="15874" width="13.140625" style="54" customWidth="1"/>
    <col min="15875" max="15875" width="22.28515625" style="54" customWidth="1"/>
    <col min="15876" max="15876" width="17.85546875" style="54" customWidth="1"/>
    <col min="15877" max="15877" width="17" style="54" customWidth="1"/>
    <col min="15878" max="15878" width="14.7109375" style="54" customWidth="1"/>
    <col min="15879" max="15879" width="17.140625" style="54" customWidth="1"/>
    <col min="15880" max="15880" width="16.140625" style="54" customWidth="1"/>
    <col min="15881" max="15881" width="13.85546875" style="54" customWidth="1"/>
    <col min="15882" max="15882" width="16.85546875" style="54" customWidth="1"/>
    <col min="15883" max="16128" width="9.140625" style="54"/>
    <col min="16129" max="16129" width="58.7109375" style="54" customWidth="1"/>
    <col min="16130" max="16130" width="13.140625" style="54" customWidth="1"/>
    <col min="16131" max="16131" width="22.28515625" style="54" customWidth="1"/>
    <col min="16132" max="16132" width="17.85546875" style="54" customWidth="1"/>
    <col min="16133" max="16133" width="17" style="54" customWidth="1"/>
    <col min="16134" max="16134" width="14.7109375" style="54" customWidth="1"/>
    <col min="16135" max="16135" width="17.140625" style="54" customWidth="1"/>
    <col min="16136" max="16136" width="16.140625" style="54" customWidth="1"/>
    <col min="16137" max="16137" width="13.85546875" style="54" customWidth="1"/>
    <col min="16138" max="16138" width="16.85546875" style="54" customWidth="1"/>
    <col min="16139" max="16384" width="9.140625" style="54"/>
  </cols>
  <sheetData>
    <row r="1" spans="1:10" ht="58.5" customHeight="1" x14ac:dyDescent="0.2">
      <c r="A1" s="55" t="s">
        <v>49</v>
      </c>
      <c r="B1" s="55"/>
      <c r="C1" s="55"/>
      <c r="D1" s="55"/>
      <c r="E1" s="55"/>
      <c r="F1" s="55"/>
      <c r="G1" s="55"/>
      <c r="H1" s="55"/>
      <c r="I1" s="55"/>
      <c r="J1" s="55"/>
    </row>
    <row r="2" spans="1:10" ht="160.5" customHeight="1" x14ac:dyDescent="0.2">
      <c r="A2" s="34" t="s">
        <v>1</v>
      </c>
      <c r="B2" s="56" t="s">
        <v>2</v>
      </c>
      <c r="C2" s="57" t="s">
        <v>50</v>
      </c>
      <c r="D2" s="57"/>
      <c r="E2" s="57"/>
      <c r="F2" s="57"/>
      <c r="G2" s="57" t="s">
        <v>51</v>
      </c>
      <c r="H2" s="57"/>
      <c r="I2" s="57"/>
      <c r="J2" s="57"/>
    </row>
    <row r="3" spans="1:10" ht="40.5" x14ac:dyDescent="0.2">
      <c r="A3" s="58"/>
      <c r="B3" s="58"/>
      <c r="C3" s="59" t="s">
        <v>52</v>
      </c>
      <c r="D3" s="59" t="s">
        <v>53</v>
      </c>
      <c r="E3" s="59" t="s">
        <v>54</v>
      </c>
      <c r="F3" s="59" t="s">
        <v>55</v>
      </c>
      <c r="G3" s="59" t="s">
        <v>52</v>
      </c>
      <c r="H3" s="59" t="s">
        <v>53</v>
      </c>
      <c r="I3" s="59" t="s">
        <v>54</v>
      </c>
      <c r="J3" s="59" t="s">
        <v>55</v>
      </c>
    </row>
    <row r="4" spans="1:10" ht="19.5" customHeight="1" x14ac:dyDescent="0.2">
      <c r="A4" s="60" t="s">
        <v>7</v>
      </c>
      <c r="B4" s="60"/>
      <c r="C4" s="60"/>
      <c r="D4" s="60"/>
      <c r="E4" s="60"/>
      <c r="F4" s="60"/>
      <c r="G4" s="60"/>
      <c r="H4" s="60"/>
      <c r="I4" s="60"/>
      <c r="J4" s="60"/>
    </row>
    <row r="5" spans="1:10" ht="18.75" x14ac:dyDescent="0.2">
      <c r="A5" s="61" t="s">
        <v>8</v>
      </c>
      <c r="B5" s="61"/>
      <c r="C5" s="61"/>
      <c r="D5" s="61"/>
      <c r="E5" s="61"/>
      <c r="F5" s="61"/>
      <c r="G5" s="61"/>
      <c r="H5" s="61"/>
      <c r="I5" s="61"/>
      <c r="J5" s="61"/>
    </row>
    <row r="6" spans="1:10" ht="30" customHeight="1" x14ac:dyDescent="0.2">
      <c r="A6" s="32" t="s">
        <v>9</v>
      </c>
      <c r="B6" s="15">
        <v>21</v>
      </c>
      <c r="C6" s="62">
        <v>43900</v>
      </c>
      <c r="D6" s="16">
        <v>45150</v>
      </c>
      <c r="E6" s="16">
        <v>45750</v>
      </c>
      <c r="F6" s="63">
        <v>46700</v>
      </c>
      <c r="G6" s="64">
        <f>C6*50/100</f>
        <v>21950</v>
      </c>
      <c r="H6" s="64">
        <f>D6*50/100</f>
        <v>22575</v>
      </c>
      <c r="I6" s="64">
        <f>E6*50/100</f>
        <v>22875</v>
      </c>
      <c r="J6" s="64">
        <f>F6*50/100</f>
        <v>23350</v>
      </c>
    </row>
    <row r="7" spans="1:10" ht="36" customHeight="1" x14ac:dyDescent="0.2">
      <c r="A7" s="32" t="s">
        <v>13</v>
      </c>
      <c r="B7" s="15">
        <v>21</v>
      </c>
      <c r="C7" s="62">
        <v>44400</v>
      </c>
      <c r="D7" s="16">
        <v>45650</v>
      </c>
      <c r="E7" s="16">
        <v>46300</v>
      </c>
      <c r="F7" s="63">
        <v>47200</v>
      </c>
      <c r="G7" s="64">
        <f t="shared" ref="G7:J14" si="0">C7*50/100</f>
        <v>22200</v>
      </c>
      <c r="H7" s="64">
        <f t="shared" si="0"/>
        <v>22825</v>
      </c>
      <c r="I7" s="64">
        <f t="shared" si="0"/>
        <v>23150</v>
      </c>
      <c r="J7" s="64">
        <f t="shared" si="0"/>
        <v>23600</v>
      </c>
    </row>
    <row r="8" spans="1:10" ht="37.5" customHeight="1" x14ac:dyDescent="0.2">
      <c r="A8" s="32" t="s">
        <v>56</v>
      </c>
      <c r="B8" s="15">
        <v>21</v>
      </c>
      <c r="C8" s="62">
        <v>63900</v>
      </c>
      <c r="D8" s="16">
        <v>65150</v>
      </c>
      <c r="E8" s="16">
        <v>65750</v>
      </c>
      <c r="F8" s="63">
        <v>66700</v>
      </c>
      <c r="G8" s="64">
        <f>C8*50/100</f>
        <v>31950</v>
      </c>
      <c r="H8" s="64">
        <f>D8*50/100</f>
        <v>32575</v>
      </c>
      <c r="I8" s="64">
        <f>E8*50/100</f>
        <v>32875</v>
      </c>
      <c r="J8" s="64">
        <f>F8*50/100</f>
        <v>33350</v>
      </c>
    </row>
    <row r="9" spans="1:10" ht="30" customHeight="1" x14ac:dyDescent="0.2">
      <c r="A9" s="32" t="s">
        <v>14</v>
      </c>
      <c r="B9" s="15">
        <v>21</v>
      </c>
      <c r="C9" s="62">
        <v>46700</v>
      </c>
      <c r="D9" s="16">
        <v>47950</v>
      </c>
      <c r="E9" s="16">
        <v>48550</v>
      </c>
      <c r="F9" s="63">
        <v>49500</v>
      </c>
      <c r="G9" s="64">
        <f t="shared" si="0"/>
        <v>23350</v>
      </c>
      <c r="H9" s="64">
        <f t="shared" si="0"/>
        <v>23975</v>
      </c>
      <c r="I9" s="64">
        <f t="shared" si="0"/>
        <v>24275</v>
      </c>
      <c r="J9" s="64">
        <f t="shared" si="0"/>
        <v>24750</v>
      </c>
    </row>
    <row r="10" spans="1:10" ht="42.75" customHeight="1" x14ac:dyDescent="0.2">
      <c r="A10" s="32" t="s">
        <v>15</v>
      </c>
      <c r="B10" s="15">
        <v>21</v>
      </c>
      <c r="C10" s="62">
        <v>50000</v>
      </c>
      <c r="D10" s="16">
        <v>51250</v>
      </c>
      <c r="E10" s="16">
        <v>51850</v>
      </c>
      <c r="F10" s="63">
        <v>52800</v>
      </c>
      <c r="G10" s="64">
        <f t="shared" si="0"/>
        <v>25000</v>
      </c>
      <c r="H10" s="64">
        <f t="shared" si="0"/>
        <v>25625</v>
      </c>
      <c r="I10" s="64">
        <f t="shared" si="0"/>
        <v>25925</v>
      </c>
      <c r="J10" s="64">
        <f t="shared" si="0"/>
        <v>26400</v>
      </c>
    </row>
    <row r="11" spans="1:10" ht="42.75" customHeight="1" x14ac:dyDescent="0.2">
      <c r="A11" s="32" t="s">
        <v>17</v>
      </c>
      <c r="B11" s="15">
        <v>21</v>
      </c>
      <c r="C11" s="62">
        <v>62900</v>
      </c>
      <c r="D11" s="16">
        <v>64150</v>
      </c>
      <c r="E11" s="16">
        <v>64750</v>
      </c>
      <c r="F11" s="63">
        <v>65700</v>
      </c>
      <c r="G11" s="64">
        <f>C11*50/100</f>
        <v>31450</v>
      </c>
      <c r="H11" s="64">
        <f>D11*50/100</f>
        <v>32075</v>
      </c>
      <c r="I11" s="64">
        <f>E11*50/100</f>
        <v>32375</v>
      </c>
      <c r="J11" s="64">
        <f>F11*50/100</f>
        <v>32850</v>
      </c>
    </row>
    <row r="12" spans="1:10" ht="30" customHeight="1" x14ac:dyDescent="0.2">
      <c r="A12" s="32" t="s">
        <v>18</v>
      </c>
      <c r="B12" s="15">
        <v>21</v>
      </c>
      <c r="C12" s="62">
        <v>77900</v>
      </c>
      <c r="D12" s="16">
        <v>79150</v>
      </c>
      <c r="E12" s="16">
        <v>79750</v>
      </c>
      <c r="F12" s="63">
        <v>80700</v>
      </c>
      <c r="G12" s="64">
        <f>C12*50/100</f>
        <v>38950</v>
      </c>
      <c r="H12" s="64">
        <f t="shared" si="0"/>
        <v>39575</v>
      </c>
      <c r="I12" s="64">
        <f t="shared" si="0"/>
        <v>39875</v>
      </c>
      <c r="J12" s="64">
        <f t="shared" si="0"/>
        <v>40350</v>
      </c>
    </row>
    <row r="13" spans="1:10" ht="30" customHeight="1" x14ac:dyDescent="0.2">
      <c r="A13" s="32" t="s">
        <v>19</v>
      </c>
      <c r="B13" s="15">
        <v>21</v>
      </c>
      <c r="C13" s="62">
        <v>89400</v>
      </c>
      <c r="D13" s="16">
        <v>90650</v>
      </c>
      <c r="E13" s="16">
        <v>91300</v>
      </c>
      <c r="F13" s="63">
        <v>92200</v>
      </c>
      <c r="G13" s="64">
        <f t="shared" si="0"/>
        <v>44700</v>
      </c>
      <c r="H13" s="64">
        <f t="shared" si="0"/>
        <v>45325</v>
      </c>
      <c r="I13" s="64">
        <f t="shared" si="0"/>
        <v>45650</v>
      </c>
      <c r="J13" s="64">
        <f t="shared" si="0"/>
        <v>46100</v>
      </c>
    </row>
    <row r="14" spans="1:10" ht="30" customHeight="1" x14ac:dyDescent="0.2">
      <c r="A14" s="32" t="s">
        <v>57</v>
      </c>
      <c r="B14" s="15">
        <v>21</v>
      </c>
      <c r="C14" s="62">
        <v>43900</v>
      </c>
      <c r="D14" s="16">
        <v>45150</v>
      </c>
      <c r="E14" s="16">
        <v>45750</v>
      </c>
      <c r="F14" s="63">
        <v>46700</v>
      </c>
      <c r="G14" s="64">
        <f t="shared" si="0"/>
        <v>21950</v>
      </c>
      <c r="H14" s="64">
        <f t="shared" si="0"/>
        <v>22575</v>
      </c>
      <c r="I14" s="64">
        <f t="shared" si="0"/>
        <v>22875</v>
      </c>
      <c r="J14" s="64">
        <f t="shared" si="0"/>
        <v>23350</v>
      </c>
    </row>
    <row r="15" spans="1:10" ht="27.75" customHeight="1" x14ac:dyDescent="0.2">
      <c r="A15" s="65" t="s">
        <v>20</v>
      </c>
      <c r="B15" s="66"/>
      <c r="C15" s="66"/>
      <c r="D15" s="66"/>
      <c r="E15" s="66"/>
      <c r="F15" s="66"/>
      <c r="G15" s="66"/>
      <c r="H15" s="66"/>
      <c r="I15" s="66"/>
      <c r="J15" s="66"/>
    </row>
    <row r="16" spans="1:10" ht="30" customHeight="1" x14ac:dyDescent="0.3">
      <c r="A16" s="32" t="s">
        <v>9</v>
      </c>
      <c r="B16" s="39">
        <v>21</v>
      </c>
      <c r="C16" s="67">
        <v>33600</v>
      </c>
      <c r="D16" s="16">
        <v>34850</v>
      </c>
      <c r="E16" s="16">
        <v>35450</v>
      </c>
      <c r="F16" s="64">
        <v>36400</v>
      </c>
      <c r="G16" s="64">
        <f>C16*50/100</f>
        <v>16800</v>
      </c>
      <c r="H16" s="64">
        <f>D16*50/100</f>
        <v>17425</v>
      </c>
      <c r="I16" s="64">
        <f t="shared" ref="I16:J20" si="1">E16*50/100</f>
        <v>17725</v>
      </c>
      <c r="J16" s="64">
        <f t="shared" si="1"/>
        <v>18200</v>
      </c>
    </row>
    <row r="17" spans="1:10" ht="40.5" customHeight="1" x14ac:dyDescent="0.3">
      <c r="A17" s="32" t="s">
        <v>22</v>
      </c>
      <c r="B17" s="39">
        <v>21</v>
      </c>
      <c r="C17" s="67">
        <v>36800</v>
      </c>
      <c r="D17" s="16">
        <v>38050</v>
      </c>
      <c r="E17" s="16">
        <v>38650</v>
      </c>
      <c r="F17" s="64">
        <v>39600</v>
      </c>
      <c r="G17" s="64">
        <f t="shared" ref="G17:H20" si="2">C17*50/100</f>
        <v>18400</v>
      </c>
      <c r="H17" s="64">
        <f t="shared" si="2"/>
        <v>19025</v>
      </c>
      <c r="I17" s="64">
        <f t="shared" si="1"/>
        <v>19325</v>
      </c>
      <c r="J17" s="64">
        <f t="shared" si="1"/>
        <v>19800</v>
      </c>
    </row>
    <row r="18" spans="1:10" ht="36.75" customHeight="1" x14ac:dyDescent="0.3">
      <c r="A18" s="32" t="s">
        <v>23</v>
      </c>
      <c r="B18" s="39">
        <v>21</v>
      </c>
      <c r="C18" s="67">
        <v>50000</v>
      </c>
      <c r="D18" s="16">
        <v>51250</v>
      </c>
      <c r="E18" s="16">
        <v>51850</v>
      </c>
      <c r="F18" s="64">
        <v>52800</v>
      </c>
      <c r="G18" s="64">
        <f>C18*50/100</f>
        <v>25000</v>
      </c>
      <c r="H18" s="64">
        <f>D18*50/100</f>
        <v>25625</v>
      </c>
      <c r="I18" s="64">
        <f>E18*50/100</f>
        <v>25925</v>
      </c>
      <c r="J18" s="64">
        <f>F18*50/100</f>
        <v>26400</v>
      </c>
    </row>
    <row r="19" spans="1:10" ht="30" customHeight="1" x14ac:dyDescent="0.3">
      <c r="A19" s="32" t="s">
        <v>24</v>
      </c>
      <c r="B19" s="39">
        <v>21</v>
      </c>
      <c r="C19" s="67">
        <v>50000</v>
      </c>
      <c r="D19" s="16">
        <v>51250</v>
      </c>
      <c r="E19" s="16">
        <v>51850</v>
      </c>
      <c r="F19" s="64">
        <v>52800</v>
      </c>
      <c r="G19" s="64">
        <f t="shared" si="2"/>
        <v>25000</v>
      </c>
      <c r="H19" s="64">
        <f t="shared" si="2"/>
        <v>25625</v>
      </c>
      <c r="I19" s="64">
        <f t="shared" si="1"/>
        <v>25925</v>
      </c>
      <c r="J19" s="64">
        <f t="shared" si="1"/>
        <v>26400</v>
      </c>
    </row>
    <row r="20" spans="1:10" ht="23.25" customHeight="1" x14ac:dyDescent="0.3">
      <c r="A20" s="32" t="s">
        <v>58</v>
      </c>
      <c r="B20" s="39">
        <v>21</v>
      </c>
      <c r="C20" s="67">
        <v>33600</v>
      </c>
      <c r="D20" s="16">
        <v>34850</v>
      </c>
      <c r="E20" s="16">
        <v>35450</v>
      </c>
      <c r="F20" s="64">
        <v>36400</v>
      </c>
      <c r="G20" s="64">
        <f t="shared" si="2"/>
        <v>16800</v>
      </c>
      <c r="H20" s="64">
        <f t="shared" si="2"/>
        <v>17425</v>
      </c>
      <c r="I20" s="64">
        <f t="shared" si="1"/>
        <v>17725</v>
      </c>
      <c r="J20" s="64">
        <f t="shared" si="1"/>
        <v>18200</v>
      </c>
    </row>
    <row r="21" spans="1:10" ht="23.25" customHeight="1" x14ac:dyDescent="0.2">
      <c r="A21" s="68" t="s">
        <v>25</v>
      </c>
      <c r="B21" s="69"/>
      <c r="C21" s="69"/>
      <c r="D21" s="69"/>
      <c r="E21" s="69"/>
      <c r="F21" s="69"/>
      <c r="G21" s="69"/>
      <c r="H21" s="69"/>
      <c r="I21" s="69"/>
      <c r="J21" s="70"/>
    </row>
    <row r="22" spans="1:10" ht="30.75" customHeight="1" x14ac:dyDescent="0.3">
      <c r="A22" s="32" t="s">
        <v>26</v>
      </c>
      <c r="B22" s="39">
        <v>21</v>
      </c>
      <c r="C22" s="29">
        <v>34050</v>
      </c>
      <c r="D22" s="29">
        <v>35300</v>
      </c>
      <c r="E22" s="16">
        <v>35900</v>
      </c>
      <c r="F22" s="71">
        <v>36850</v>
      </c>
      <c r="G22" s="64">
        <f t="shared" ref="G22:J26" si="3">C22*50/100</f>
        <v>17025</v>
      </c>
      <c r="H22" s="64">
        <f t="shared" si="3"/>
        <v>17650</v>
      </c>
      <c r="I22" s="64">
        <f t="shared" si="3"/>
        <v>17950</v>
      </c>
      <c r="J22" s="64">
        <f t="shared" si="3"/>
        <v>18425</v>
      </c>
    </row>
    <row r="23" spans="1:10" ht="42.75" customHeight="1" x14ac:dyDescent="0.3">
      <c r="A23" s="32" t="s">
        <v>28</v>
      </c>
      <c r="B23" s="39">
        <v>21</v>
      </c>
      <c r="C23" s="67">
        <v>36800</v>
      </c>
      <c r="D23" s="16">
        <v>38050</v>
      </c>
      <c r="E23" s="16">
        <v>38650</v>
      </c>
      <c r="F23" s="64">
        <v>39600</v>
      </c>
      <c r="G23" s="64">
        <f t="shared" si="3"/>
        <v>18400</v>
      </c>
      <c r="H23" s="64">
        <f t="shared" si="3"/>
        <v>19025</v>
      </c>
      <c r="I23" s="64">
        <f t="shared" si="3"/>
        <v>19325</v>
      </c>
      <c r="J23" s="64">
        <f t="shared" si="3"/>
        <v>19800</v>
      </c>
    </row>
    <row r="24" spans="1:10" ht="38.25" customHeight="1" x14ac:dyDescent="0.3">
      <c r="A24" s="32" t="s">
        <v>29</v>
      </c>
      <c r="B24" s="39">
        <v>21</v>
      </c>
      <c r="C24" s="67">
        <v>47800</v>
      </c>
      <c r="D24" s="72">
        <v>49050</v>
      </c>
      <c r="E24" s="73">
        <v>49650</v>
      </c>
      <c r="F24" s="64">
        <v>50600</v>
      </c>
      <c r="G24" s="64">
        <f t="shared" si="3"/>
        <v>23900</v>
      </c>
      <c r="H24" s="64">
        <f t="shared" si="3"/>
        <v>24525</v>
      </c>
      <c r="I24" s="64">
        <f t="shared" si="3"/>
        <v>24825</v>
      </c>
      <c r="J24" s="64">
        <f t="shared" si="3"/>
        <v>25300</v>
      </c>
    </row>
    <row r="25" spans="1:10" ht="30.75" customHeight="1" x14ac:dyDescent="0.3">
      <c r="A25" s="32" t="s">
        <v>30</v>
      </c>
      <c r="B25" s="39">
        <v>21</v>
      </c>
      <c r="C25" s="29">
        <v>34050</v>
      </c>
      <c r="D25" s="29">
        <v>35300</v>
      </c>
      <c r="E25" s="16">
        <v>35900</v>
      </c>
      <c r="F25" s="71">
        <v>36850</v>
      </c>
      <c r="G25" s="64">
        <f t="shared" si="3"/>
        <v>17025</v>
      </c>
      <c r="H25" s="64">
        <f t="shared" si="3"/>
        <v>17650</v>
      </c>
      <c r="I25" s="64">
        <f t="shared" si="3"/>
        <v>17950</v>
      </c>
      <c r="J25" s="64">
        <f t="shared" si="3"/>
        <v>18425</v>
      </c>
    </row>
    <row r="26" spans="1:10" ht="23.25" customHeight="1" x14ac:dyDescent="0.3">
      <c r="A26" s="32" t="s">
        <v>57</v>
      </c>
      <c r="B26" s="39">
        <v>21</v>
      </c>
      <c r="C26" s="29">
        <v>34050</v>
      </c>
      <c r="D26" s="29">
        <v>35300</v>
      </c>
      <c r="E26" s="16">
        <v>35900</v>
      </c>
      <c r="F26" s="71">
        <v>36850</v>
      </c>
      <c r="G26" s="64">
        <f t="shared" si="3"/>
        <v>17025</v>
      </c>
      <c r="H26" s="64">
        <f t="shared" si="3"/>
        <v>17650</v>
      </c>
      <c r="I26" s="64">
        <f t="shared" si="3"/>
        <v>17950</v>
      </c>
      <c r="J26" s="64">
        <f t="shared" si="3"/>
        <v>18425</v>
      </c>
    </row>
    <row r="27" spans="1:10" ht="30" customHeight="1" x14ac:dyDescent="0.2">
      <c r="A27" s="74" t="s">
        <v>31</v>
      </c>
      <c r="B27" s="74"/>
      <c r="C27" s="74"/>
      <c r="D27" s="74"/>
      <c r="E27" s="74"/>
      <c r="F27" s="74"/>
      <c r="G27" s="74"/>
      <c r="H27" s="74"/>
      <c r="I27" s="74"/>
      <c r="J27" s="74"/>
    </row>
    <row r="28" spans="1:10" ht="30" customHeight="1" x14ac:dyDescent="0.3">
      <c r="A28" s="28" t="s">
        <v>9</v>
      </c>
      <c r="B28" s="30">
        <v>21</v>
      </c>
      <c r="C28" s="29">
        <v>36850</v>
      </c>
      <c r="D28" s="29">
        <v>38100</v>
      </c>
      <c r="E28" s="16">
        <v>38700</v>
      </c>
      <c r="F28" s="71">
        <v>39650</v>
      </c>
      <c r="G28" s="71">
        <f t="shared" ref="G28:J34" si="4">C28*50/100</f>
        <v>18425</v>
      </c>
      <c r="H28" s="71">
        <f t="shared" si="4"/>
        <v>19050</v>
      </c>
      <c r="I28" s="71">
        <f t="shared" si="4"/>
        <v>19350</v>
      </c>
      <c r="J28" s="71">
        <f t="shared" si="4"/>
        <v>19825</v>
      </c>
    </row>
    <row r="29" spans="1:10" ht="43.5" customHeight="1" x14ac:dyDescent="0.3">
      <c r="A29" s="28" t="s">
        <v>59</v>
      </c>
      <c r="B29" s="30">
        <v>21</v>
      </c>
      <c r="C29" s="29">
        <v>50000</v>
      </c>
      <c r="D29" s="29">
        <v>51250</v>
      </c>
      <c r="E29" s="16">
        <v>51850</v>
      </c>
      <c r="F29" s="75">
        <v>52800</v>
      </c>
      <c r="G29" s="75">
        <f t="shared" si="4"/>
        <v>25000</v>
      </c>
      <c r="H29" s="75">
        <f>D29*50/100</f>
        <v>25625</v>
      </c>
      <c r="I29" s="75">
        <f>E29*50/100</f>
        <v>25925</v>
      </c>
      <c r="J29" s="75">
        <f>F29*50/100</f>
        <v>26400</v>
      </c>
    </row>
    <row r="30" spans="1:10" ht="44.25" customHeight="1" x14ac:dyDescent="0.3">
      <c r="A30" s="32" t="s">
        <v>32</v>
      </c>
      <c r="B30" s="39">
        <v>21</v>
      </c>
      <c r="C30" s="16">
        <v>45050</v>
      </c>
      <c r="D30" s="16">
        <v>46300</v>
      </c>
      <c r="E30" s="16">
        <v>46900</v>
      </c>
      <c r="F30" s="71">
        <v>47850</v>
      </c>
      <c r="G30" s="71">
        <f t="shared" si="4"/>
        <v>22525</v>
      </c>
      <c r="H30" s="71">
        <f t="shared" si="4"/>
        <v>23150</v>
      </c>
      <c r="I30" s="71">
        <f t="shared" si="4"/>
        <v>23450</v>
      </c>
      <c r="J30" s="71">
        <f t="shared" si="4"/>
        <v>23925</v>
      </c>
    </row>
    <row r="31" spans="1:10" ht="44.25" customHeight="1" x14ac:dyDescent="0.3">
      <c r="A31" s="32" t="s">
        <v>17</v>
      </c>
      <c r="B31" s="39">
        <v>21</v>
      </c>
      <c r="C31" s="29">
        <v>62800</v>
      </c>
      <c r="D31" s="29">
        <v>64000</v>
      </c>
      <c r="E31" s="16">
        <v>64700</v>
      </c>
      <c r="F31" s="71">
        <v>65600</v>
      </c>
      <c r="G31" s="71">
        <f>C31*50/100</f>
        <v>31400</v>
      </c>
      <c r="H31" s="71">
        <f>D31*50/100</f>
        <v>32000</v>
      </c>
      <c r="I31" s="71">
        <f>E31*50/100</f>
        <v>32350</v>
      </c>
      <c r="J31" s="71">
        <f>F31*50/100</f>
        <v>32800</v>
      </c>
    </row>
    <row r="32" spans="1:10" ht="30" customHeight="1" x14ac:dyDescent="0.3">
      <c r="A32" s="32" t="s">
        <v>24</v>
      </c>
      <c r="B32" s="39">
        <v>21</v>
      </c>
      <c r="C32" s="29">
        <v>77850</v>
      </c>
      <c r="D32" s="29">
        <v>79100</v>
      </c>
      <c r="E32" s="16">
        <v>79700</v>
      </c>
      <c r="F32" s="75">
        <v>80650</v>
      </c>
      <c r="G32" s="71">
        <f t="shared" si="4"/>
        <v>38925</v>
      </c>
      <c r="H32" s="71">
        <f t="shared" si="4"/>
        <v>39550</v>
      </c>
      <c r="I32" s="71">
        <f t="shared" si="4"/>
        <v>39850</v>
      </c>
      <c r="J32" s="71">
        <f t="shared" si="4"/>
        <v>40325</v>
      </c>
    </row>
    <row r="33" spans="1:10" ht="30" customHeight="1" x14ac:dyDescent="0.3">
      <c r="A33" s="34" t="s">
        <v>60</v>
      </c>
      <c r="B33" s="76">
        <v>21</v>
      </c>
      <c r="C33" s="16">
        <v>89400</v>
      </c>
      <c r="D33" s="16">
        <v>90650</v>
      </c>
      <c r="E33" s="16">
        <v>91250</v>
      </c>
      <c r="F33" s="71">
        <v>92200</v>
      </c>
      <c r="G33" s="71">
        <f t="shared" si="4"/>
        <v>44700</v>
      </c>
      <c r="H33" s="71">
        <f t="shared" si="4"/>
        <v>45325</v>
      </c>
      <c r="I33" s="71">
        <f t="shared" si="4"/>
        <v>45625</v>
      </c>
      <c r="J33" s="71">
        <f t="shared" si="4"/>
        <v>46100</v>
      </c>
    </row>
    <row r="34" spans="1:10" ht="24" customHeight="1" x14ac:dyDescent="0.3">
      <c r="A34" s="32" t="s">
        <v>57</v>
      </c>
      <c r="B34" s="39">
        <v>21</v>
      </c>
      <c r="C34" s="16">
        <v>36850</v>
      </c>
      <c r="D34" s="16">
        <v>38100</v>
      </c>
      <c r="E34" s="16">
        <v>38700</v>
      </c>
      <c r="F34" s="71">
        <v>39650</v>
      </c>
      <c r="G34" s="71">
        <f t="shared" si="4"/>
        <v>18425</v>
      </c>
      <c r="H34" s="71">
        <f t="shared" si="4"/>
        <v>19050</v>
      </c>
      <c r="I34" s="71">
        <f t="shared" si="4"/>
        <v>19350</v>
      </c>
      <c r="J34" s="71">
        <f t="shared" si="4"/>
        <v>19825</v>
      </c>
    </row>
    <row r="35" spans="1:10" ht="24" customHeight="1" x14ac:dyDescent="0.2">
      <c r="A35" s="74" t="s">
        <v>33</v>
      </c>
      <c r="B35" s="74"/>
      <c r="C35" s="74"/>
      <c r="D35" s="74"/>
      <c r="E35" s="74"/>
      <c r="F35" s="74"/>
      <c r="G35" s="74"/>
      <c r="H35" s="74"/>
      <c r="I35" s="74"/>
      <c r="J35" s="74"/>
    </row>
    <row r="36" spans="1:10" ht="30" customHeight="1" x14ac:dyDescent="0.3">
      <c r="A36" s="32" t="s">
        <v>9</v>
      </c>
      <c r="B36" s="39">
        <v>21</v>
      </c>
      <c r="C36" s="67">
        <v>38200</v>
      </c>
      <c r="D36" s="72">
        <v>39550</v>
      </c>
      <c r="E36" s="73">
        <v>40150</v>
      </c>
      <c r="F36" s="64">
        <v>41100</v>
      </c>
      <c r="G36" s="71">
        <f t="shared" ref="G36:J44" si="5">C36*50/100</f>
        <v>19100</v>
      </c>
      <c r="H36" s="71">
        <f t="shared" si="5"/>
        <v>19775</v>
      </c>
      <c r="I36" s="71">
        <f t="shared" si="5"/>
        <v>20075</v>
      </c>
      <c r="J36" s="71">
        <f t="shared" si="5"/>
        <v>20550</v>
      </c>
    </row>
    <row r="37" spans="1:10" ht="44.25" customHeight="1" x14ac:dyDescent="0.3">
      <c r="A37" s="32" t="s">
        <v>61</v>
      </c>
      <c r="B37" s="39">
        <v>21</v>
      </c>
      <c r="C37" s="67">
        <v>32400</v>
      </c>
      <c r="D37" s="72">
        <v>33650</v>
      </c>
      <c r="E37" s="73">
        <v>34250</v>
      </c>
      <c r="F37" s="64">
        <v>35200</v>
      </c>
      <c r="G37" s="71">
        <f t="shared" si="5"/>
        <v>16200</v>
      </c>
      <c r="H37" s="71">
        <f t="shared" si="5"/>
        <v>16825</v>
      </c>
      <c r="I37" s="71">
        <f t="shared" si="5"/>
        <v>17125</v>
      </c>
      <c r="J37" s="71">
        <f t="shared" si="5"/>
        <v>17600</v>
      </c>
    </row>
    <row r="38" spans="1:10" ht="44.25" customHeight="1" x14ac:dyDescent="0.3">
      <c r="A38" s="32" t="s">
        <v>13</v>
      </c>
      <c r="B38" s="39">
        <v>21</v>
      </c>
      <c r="C38" s="62">
        <v>44400</v>
      </c>
      <c r="D38" s="16">
        <v>45650</v>
      </c>
      <c r="E38" s="16">
        <v>46300</v>
      </c>
      <c r="F38" s="63">
        <v>47200</v>
      </c>
      <c r="G38" s="64">
        <f t="shared" si="5"/>
        <v>22200</v>
      </c>
      <c r="H38" s="64">
        <f t="shared" si="5"/>
        <v>22825</v>
      </c>
      <c r="I38" s="64">
        <f t="shared" si="5"/>
        <v>23150</v>
      </c>
      <c r="J38" s="64">
        <f t="shared" si="5"/>
        <v>23600</v>
      </c>
    </row>
    <row r="39" spans="1:10" ht="30" customHeight="1" x14ac:dyDescent="0.3">
      <c r="A39" s="32" t="s">
        <v>36</v>
      </c>
      <c r="B39" s="39">
        <v>21</v>
      </c>
      <c r="C39" s="67">
        <v>42450</v>
      </c>
      <c r="D39" s="72">
        <v>43700</v>
      </c>
      <c r="E39" s="73">
        <v>44300</v>
      </c>
      <c r="F39" s="64">
        <v>45250</v>
      </c>
      <c r="G39" s="71">
        <f t="shared" si="5"/>
        <v>21225</v>
      </c>
      <c r="H39" s="71">
        <f t="shared" si="5"/>
        <v>21850</v>
      </c>
      <c r="I39" s="71">
        <f t="shared" si="5"/>
        <v>22150</v>
      </c>
      <c r="J39" s="71">
        <f t="shared" si="5"/>
        <v>22625</v>
      </c>
    </row>
    <row r="40" spans="1:10" ht="42" customHeight="1" x14ac:dyDescent="0.3">
      <c r="A40" s="32" t="s">
        <v>37</v>
      </c>
      <c r="B40" s="39">
        <v>21</v>
      </c>
      <c r="C40" s="67">
        <v>49150</v>
      </c>
      <c r="D40" s="72">
        <v>50400</v>
      </c>
      <c r="E40" s="73">
        <v>51000</v>
      </c>
      <c r="F40" s="64">
        <v>51950</v>
      </c>
      <c r="G40" s="71">
        <f t="shared" si="5"/>
        <v>24575</v>
      </c>
      <c r="H40" s="71">
        <f t="shared" si="5"/>
        <v>25200</v>
      </c>
      <c r="I40" s="71">
        <f t="shared" si="5"/>
        <v>25500</v>
      </c>
      <c r="J40" s="71">
        <f t="shared" si="5"/>
        <v>25975</v>
      </c>
    </row>
    <row r="41" spans="1:10" ht="41.25" customHeight="1" x14ac:dyDescent="0.3">
      <c r="A41" s="32" t="s">
        <v>17</v>
      </c>
      <c r="B41" s="15">
        <v>21</v>
      </c>
      <c r="C41" s="67">
        <v>57000</v>
      </c>
      <c r="D41" s="72">
        <v>58300</v>
      </c>
      <c r="E41" s="73">
        <v>58900</v>
      </c>
      <c r="F41" s="64">
        <v>59850</v>
      </c>
      <c r="G41" s="71">
        <f t="shared" si="5"/>
        <v>28500</v>
      </c>
      <c r="H41" s="71">
        <f>D41*50/100</f>
        <v>29150</v>
      </c>
      <c r="I41" s="71">
        <f>E41*50/100</f>
        <v>29450</v>
      </c>
      <c r="J41" s="71">
        <f>F41*50/100</f>
        <v>29925</v>
      </c>
    </row>
    <row r="42" spans="1:10" ht="30" customHeight="1" x14ac:dyDescent="0.3">
      <c r="A42" s="32" t="s">
        <v>24</v>
      </c>
      <c r="B42" s="39">
        <v>21</v>
      </c>
      <c r="C42" s="67">
        <v>51450</v>
      </c>
      <c r="D42" s="72">
        <v>52700</v>
      </c>
      <c r="E42" s="73">
        <v>53300</v>
      </c>
      <c r="F42" s="64">
        <v>54250</v>
      </c>
      <c r="G42" s="71">
        <f t="shared" si="5"/>
        <v>25725</v>
      </c>
      <c r="H42" s="71">
        <f t="shared" si="5"/>
        <v>26350</v>
      </c>
      <c r="I42" s="71">
        <f t="shared" si="5"/>
        <v>26650</v>
      </c>
      <c r="J42" s="71">
        <f t="shared" si="5"/>
        <v>27125</v>
      </c>
    </row>
    <row r="43" spans="1:10" ht="30" customHeight="1" x14ac:dyDescent="0.3">
      <c r="A43" s="32" t="s">
        <v>19</v>
      </c>
      <c r="B43" s="39">
        <v>21</v>
      </c>
      <c r="C43" s="67">
        <v>62650</v>
      </c>
      <c r="D43" s="72">
        <v>63900</v>
      </c>
      <c r="E43" s="73">
        <v>64500</v>
      </c>
      <c r="F43" s="64">
        <v>65450</v>
      </c>
      <c r="G43" s="71">
        <f t="shared" si="5"/>
        <v>31325</v>
      </c>
      <c r="H43" s="71">
        <f t="shared" si="5"/>
        <v>31950</v>
      </c>
      <c r="I43" s="71">
        <f t="shared" si="5"/>
        <v>32250</v>
      </c>
      <c r="J43" s="71">
        <f t="shared" si="5"/>
        <v>32725</v>
      </c>
    </row>
    <row r="44" spans="1:10" ht="30" customHeight="1" x14ac:dyDescent="0.3">
      <c r="A44" s="32" t="s">
        <v>57</v>
      </c>
      <c r="B44" s="39">
        <v>21</v>
      </c>
      <c r="C44" s="67">
        <v>38200</v>
      </c>
      <c r="D44" s="72">
        <v>39550</v>
      </c>
      <c r="E44" s="73">
        <v>40150</v>
      </c>
      <c r="F44" s="64">
        <v>41100</v>
      </c>
      <c r="G44" s="71">
        <f t="shared" si="5"/>
        <v>19100</v>
      </c>
      <c r="H44" s="71">
        <f t="shared" si="5"/>
        <v>19775</v>
      </c>
      <c r="I44" s="71">
        <f t="shared" si="5"/>
        <v>20075</v>
      </c>
      <c r="J44" s="71">
        <f t="shared" si="5"/>
        <v>20550</v>
      </c>
    </row>
    <row r="45" spans="1:10" ht="30" customHeight="1" x14ac:dyDescent="0.2">
      <c r="A45" s="74" t="s">
        <v>38</v>
      </c>
      <c r="B45" s="74"/>
      <c r="C45" s="74"/>
      <c r="D45" s="74"/>
      <c r="E45" s="74"/>
      <c r="F45" s="74"/>
      <c r="G45" s="74"/>
      <c r="H45" s="74"/>
      <c r="I45" s="74"/>
      <c r="J45" s="74"/>
    </row>
    <row r="46" spans="1:10" ht="30" customHeight="1" x14ac:dyDescent="0.3">
      <c r="A46" s="77" t="s">
        <v>9</v>
      </c>
      <c r="B46" s="29">
        <v>12</v>
      </c>
      <c r="C46" s="78">
        <v>21850</v>
      </c>
      <c r="D46" s="78">
        <v>22550</v>
      </c>
      <c r="E46" s="78">
        <v>22950</v>
      </c>
      <c r="F46" s="78">
        <v>23450</v>
      </c>
      <c r="G46" s="79">
        <f t="shared" ref="G46:J51" si="6">C46*50/100</f>
        <v>10925</v>
      </c>
      <c r="H46" s="79">
        <f t="shared" si="6"/>
        <v>11275</v>
      </c>
      <c r="I46" s="79">
        <f t="shared" si="6"/>
        <v>11475</v>
      </c>
      <c r="J46" s="79">
        <f t="shared" si="6"/>
        <v>11725</v>
      </c>
    </row>
    <row r="47" spans="1:10" ht="39" customHeight="1" x14ac:dyDescent="0.3">
      <c r="A47" s="80" t="s">
        <v>22</v>
      </c>
      <c r="B47" s="16">
        <v>12</v>
      </c>
      <c r="C47" s="78">
        <v>23550</v>
      </c>
      <c r="D47" s="78">
        <v>24300</v>
      </c>
      <c r="E47" s="78">
        <v>24650</v>
      </c>
      <c r="F47" s="78">
        <v>25150</v>
      </c>
      <c r="G47" s="79">
        <f t="shared" si="6"/>
        <v>11775</v>
      </c>
      <c r="H47" s="79">
        <f t="shared" si="6"/>
        <v>12150</v>
      </c>
      <c r="I47" s="79">
        <f t="shared" si="6"/>
        <v>12325</v>
      </c>
      <c r="J47" s="79">
        <f t="shared" si="6"/>
        <v>12575</v>
      </c>
    </row>
    <row r="48" spans="1:10" ht="39" customHeight="1" x14ac:dyDescent="0.3">
      <c r="A48" s="80" t="s">
        <v>15</v>
      </c>
      <c r="B48" s="16">
        <v>12</v>
      </c>
      <c r="C48" s="78">
        <v>26950</v>
      </c>
      <c r="D48" s="78">
        <v>27650</v>
      </c>
      <c r="E48" s="78">
        <v>28000</v>
      </c>
      <c r="F48" s="78">
        <v>28550</v>
      </c>
      <c r="G48" s="79">
        <f t="shared" si="6"/>
        <v>13475</v>
      </c>
      <c r="H48" s="79">
        <f t="shared" si="6"/>
        <v>13825</v>
      </c>
      <c r="I48" s="79">
        <f t="shared" si="6"/>
        <v>14000</v>
      </c>
      <c r="J48" s="79">
        <f t="shared" si="6"/>
        <v>14275</v>
      </c>
    </row>
    <row r="49" spans="1:10" ht="42" customHeight="1" x14ac:dyDescent="0.3">
      <c r="A49" s="80" t="s">
        <v>41</v>
      </c>
      <c r="B49" s="16">
        <v>12</v>
      </c>
      <c r="C49" s="78">
        <v>32250</v>
      </c>
      <c r="D49" s="78">
        <v>32950</v>
      </c>
      <c r="E49" s="78">
        <v>33300</v>
      </c>
      <c r="F49" s="78">
        <v>33850</v>
      </c>
      <c r="G49" s="79">
        <f t="shared" si="6"/>
        <v>16125</v>
      </c>
      <c r="H49" s="79">
        <f t="shared" si="6"/>
        <v>16475</v>
      </c>
      <c r="I49" s="79">
        <f t="shared" si="6"/>
        <v>16650</v>
      </c>
      <c r="J49" s="79">
        <f t="shared" si="6"/>
        <v>16925</v>
      </c>
    </row>
    <row r="50" spans="1:10" ht="30" customHeight="1" x14ac:dyDescent="0.3">
      <c r="A50" s="80" t="s">
        <v>42</v>
      </c>
      <c r="B50" s="16">
        <v>12</v>
      </c>
      <c r="C50" s="78">
        <v>21850</v>
      </c>
      <c r="D50" s="78">
        <v>22550</v>
      </c>
      <c r="E50" s="78">
        <v>22950</v>
      </c>
      <c r="F50" s="78">
        <v>23450</v>
      </c>
      <c r="G50" s="79">
        <f t="shared" si="6"/>
        <v>10925</v>
      </c>
      <c r="H50" s="79">
        <f t="shared" si="6"/>
        <v>11275</v>
      </c>
      <c r="I50" s="79">
        <f t="shared" si="6"/>
        <v>11475</v>
      </c>
      <c r="J50" s="79">
        <f t="shared" si="6"/>
        <v>11725</v>
      </c>
    </row>
    <row r="51" spans="1:10" ht="24" customHeight="1" x14ac:dyDescent="0.3">
      <c r="A51" s="81" t="s">
        <v>57</v>
      </c>
      <c r="B51" s="16">
        <v>12</v>
      </c>
      <c r="C51" s="78">
        <v>21850</v>
      </c>
      <c r="D51" s="78">
        <v>22550</v>
      </c>
      <c r="E51" s="78">
        <v>22950</v>
      </c>
      <c r="F51" s="78">
        <v>23450</v>
      </c>
      <c r="G51" s="79">
        <f t="shared" si="6"/>
        <v>10925</v>
      </c>
      <c r="H51" s="79">
        <f t="shared" si="6"/>
        <v>11275</v>
      </c>
      <c r="I51" s="79">
        <f t="shared" si="6"/>
        <v>11475</v>
      </c>
      <c r="J51" s="79">
        <f t="shared" si="6"/>
        <v>11725</v>
      </c>
    </row>
    <row r="52" spans="1:10" ht="20.25" x14ac:dyDescent="0.2">
      <c r="A52" s="74" t="s">
        <v>62</v>
      </c>
      <c r="B52" s="74"/>
      <c r="C52" s="74"/>
      <c r="D52" s="74"/>
      <c r="E52" s="74"/>
      <c r="F52" s="74"/>
      <c r="G52" s="74"/>
      <c r="H52" s="74"/>
      <c r="I52" s="74"/>
      <c r="J52" s="74"/>
    </row>
    <row r="53" spans="1:10" ht="38.25" customHeight="1" x14ac:dyDescent="0.2">
      <c r="A53" s="82" t="s">
        <v>9</v>
      </c>
      <c r="B53" s="29">
        <v>12</v>
      </c>
      <c r="C53" s="41">
        <v>17300</v>
      </c>
      <c r="D53" s="29">
        <v>18000</v>
      </c>
      <c r="E53" s="64">
        <v>18400</v>
      </c>
      <c r="F53" s="64">
        <v>18900</v>
      </c>
      <c r="G53" s="64">
        <f>C53*50/100</f>
        <v>8650</v>
      </c>
      <c r="H53" s="64">
        <f>D53*50/100</f>
        <v>9000</v>
      </c>
      <c r="I53" s="64">
        <f>E53*50/100</f>
        <v>9200</v>
      </c>
      <c r="J53" s="64">
        <f>F53*50/100</f>
        <v>9450</v>
      </c>
    </row>
    <row r="54" spans="1:10" ht="36.75" customHeight="1" x14ac:dyDescent="0.2">
      <c r="A54" s="32" t="s">
        <v>63</v>
      </c>
      <c r="B54" s="16">
        <v>12</v>
      </c>
      <c r="C54" s="15">
        <v>19950</v>
      </c>
      <c r="D54" s="16">
        <v>20650</v>
      </c>
      <c r="E54" s="73">
        <v>21000</v>
      </c>
      <c r="F54" s="64">
        <v>21550</v>
      </c>
      <c r="G54" s="64">
        <f t="shared" ref="G54:J56" si="7">C54*50/100</f>
        <v>9975</v>
      </c>
      <c r="H54" s="64">
        <f t="shared" si="7"/>
        <v>10325</v>
      </c>
      <c r="I54" s="64">
        <f t="shared" si="7"/>
        <v>10500</v>
      </c>
      <c r="J54" s="64">
        <f t="shared" si="7"/>
        <v>10775</v>
      </c>
    </row>
    <row r="55" spans="1:10" ht="41.25" customHeight="1" x14ac:dyDescent="0.2">
      <c r="A55" s="32" t="s">
        <v>64</v>
      </c>
      <c r="B55" s="16">
        <v>12</v>
      </c>
      <c r="C55" s="15">
        <v>22550</v>
      </c>
      <c r="D55" s="16">
        <v>23250</v>
      </c>
      <c r="E55" s="73">
        <v>23600</v>
      </c>
      <c r="F55" s="64">
        <v>24150</v>
      </c>
      <c r="G55" s="64">
        <f t="shared" si="7"/>
        <v>11275</v>
      </c>
      <c r="H55" s="64">
        <f t="shared" si="7"/>
        <v>11625</v>
      </c>
      <c r="I55" s="64">
        <f t="shared" si="7"/>
        <v>11800</v>
      </c>
      <c r="J55" s="64">
        <f t="shared" si="7"/>
        <v>12075</v>
      </c>
    </row>
    <row r="56" spans="1:10" ht="30" customHeight="1" x14ac:dyDescent="0.2">
      <c r="A56" s="32" t="s">
        <v>65</v>
      </c>
      <c r="B56" s="16">
        <v>12</v>
      </c>
      <c r="C56" s="41">
        <v>17300</v>
      </c>
      <c r="D56" s="29">
        <v>18000</v>
      </c>
      <c r="E56" s="64">
        <v>18400</v>
      </c>
      <c r="F56" s="64">
        <v>18900</v>
      </c>
      <c r="G56" s="64">
        <f t="shared" si="7"/>
        <v>8650</v>
      </c>
      <c r="H56" s="64">
        <f t="shared" si="7"/>
        <v>9000</v>
      </c>
      <c r="I56" s="64">
        <f t="shared" si="7"/>
        <v>9200</v>
      </c>
      <c r="J56" s="64">
        <f t="shared" si="7"/>
        <v>9450</v>
      </c>
    </row>
    <row r="57" spans="1:10" ht="27.75" customHeight="1" x14ac:dyDescent="0.3">
      <c r="A57" s="83"/>
      <c r="B57" s="84"/>
      <c r="C57" s="85"/>
      <c r="D57" s="86"/>
      <c r="E57" s="86"/>
      <c r="F57" s="87"/>
      <c r="G57" s="88"/>
      <c r="H57" s="88"/>
      <c r="I57" s="88"/>
      <c r="J57" s="88"/>
    </row>
    <row r="58" spans="1:10" ht="21" customHeight="1" x14ac:dyDescent="0.25">
      <c r="A58" s="83"/>
      <c r="B58" s="83"/>
      <c r="C58" s="83"/>
      <c r="D58" s="83"/>
      <c r="E58" s="83"/>
    </row>
    <row r="59" spans="1:10" s="1" customFormat="1" ht="20.100000000000001" customHeight="1" x14ac:dyDescent="0.2">
      <c r="B59" s="51"/>
      <c r="C59" s="51"/>
      <c r="D59" s="51"/>
      <c r="E59" s="51"/>
      <c r="F59" s="51"/>
      <c r="G59" s="90"/>
    </row>
    <row r="60" spans="1:10" s="1" customFormat="1" ht="20.100000000000001" customHeight="1" x14ac:dyDescent="0.3">
      <c r="A60" s="52"/>
      <c r="B60" s="51"/>
      <c r="C60" s="51"/>
      <c r="D60" s="51"/>
      <c r="E60" s="51"/>
      <c r="F60" s="53"/>
      <c r="G60" s="90"/>
    </row>
  </sheetData>
  <mergeCells count="11">
    <mergeCell ref="A52:J52"/>
    <mergeCell ref="A5:J5"/>
    <mergeCell ref="A15:J15"/>
    <mergeCell ref="A21:J21"/>
    <mergeCell ref="A27:J27"/>
    <mergeCell ref="A35:J35"/>
    <mergeCell ref="A45:J45"/>
    <mergeCell ref="A1:J1"/>
    <mergeCell ref="C2:F2"/>
    <mergeCell ref="G2:J2"/>
    <mergeCell ref="A4:J4"/>
  </mergeCells>
  <pageMargins left="0.7" right="0.7" top="0.75" bottom="0.75" header="0.3" footer="0.3"/>
  <pageSetup paperSize="9" scale="43" orientation="portrait" r:id="rId1"/>
  <rowBreaks count="1" manualBreakCount="1">
    <brk id="34"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56D84-77B6-4547-BD9F-CAFA27D06296}">
  <sheetPr>
    <tabColor rgb="FFFFC000"/>
  </sheetPr>
  <dimension ref="A1:I58"/>
  <sheetViews>
    <sheetView view="pageBreakPreview" zoomScaleNormal="100" zoomScaleSheetLayoutView="100" workbookViewId="0">
      <selection activeCell="N6" sqref="N6"/>
    </sheetView>
  </sheetViews>
  <sheetFormatPr defaultRowHeight="12.75" x14ac:dyDescent="0.2"/>
  <cols>
    <col min="1" max="1" width="77.28515625" style="1" customWidth="1"/>
    <col min="2" max="2" width="12.28515625" style="51" customWidth="1"/>
    <col min="3" max="3" width="22.42578125" style="51" hidden="1" customWidth="1"/>
    <col min="4" max="4" width="25.140625" style="51" hidden="1" customWidth="1"/>
    <col min="5" max="5" width="24.85546875" style="51" hidden="1" customWidth="1"/>
    <col min="6" max="6" width="7" style="51" hidden="1" customWidth="1"/>
    <col min="7" max="7" width="28.140625" style="118" customWidth="1"/>
    <col min="8" max="8" width="31.28515625" style="119" customWidth="1"/>
    <col min="9" max="9" width="36.140625" style="119" customWidth="1"/>
    <col min="10" max="256" width="9.140625" style="1"/>
    <col min="257" max="257" width="77.28515625" style="1" customWidth="1"/>
    <col min="258" max="258" width="12.28515625" style="1" customWidth="1"/>
    <col min="259" max="262" width="0" style="1" hidden="1" customWidth="1"/>
    <col min="263" max="263" width="28.140625" style="1" customWidth="1"/>
    <col min="264" max="264" width="31.28515625" style="1" customWidth="1"/>
    <col min="265" max="265" width="36.140625" style="1" customWidth="1"/>
    <col min="266" max="512" width="9.140625" style="1"/>
    <col min="513" max="513" width="77.28515625" style="1" customWidth="1"/>
    <col min="514" max="514" width="12.28515625" style="1" customWidth="1"/>
    <col min="515" max="518" width="0" style="1" hidden="1" customWidth="1"/>
    <col min="519" max="519" width="28.140625" style="1" customWidth="1"/>
    <col min="520" max="520" width="31.28515625" style="1" customWidth="1"/>
    <col min="521" max="521" width="36.140625" style="1" customWidth="1"/>
    <col min="522" max="768" width="9.140625" style="1"/>
    <col min="769" max="769" width="77.28515625" style="1" customWidth="1"/>
    <col min="770" max="770" width="12.28515625" style="1" customWidth="1"/>
    <col min="771" max="774" width="0" style="1" hidden="1" customWidth="1"/>
    <col min="775" max="775" width="28.140625" style="1" customWidth="1"/>
    <col min="776" max="776" width="31.28515625" style="1" customWidth="1"/>
    <col min="777" max="777" width="36.140625" style="1" customWidth="1"/>
    <col min="778" max="1024" width="9.140625" style="1"/>
    <col min="1025" max="1025" width="77.28515625" style="1" customWidth="1"/>
    <col min="1026" max="1026" width="12.28515625" style="1" customWidth="1"/>
    <col min="1027" max="1030" width="0" style="1" hidden="1" customWidth="1"/>
    <col min="1031" max="1031" width="28.140625" style="1" customWidth="1"/>
    <col min="1032" max="1032" width="31.28515625" style="1" customWidth="1"/>
    <col min="1033" max="1033" width="36.140625" style="1" customWidth="1"/>
    <col min="1034" max="1280" width="9.140625" style="1"/>
    <col min="1281" max="1281" width="77.28515625" style="1" customWidth="1"/>
    <col min="1282" max="1282" width="12.28515625" style="1" customWidth="1"/>
    <col min="1283" max="1286" width="0" style="1" hidden="1" customWidth="1"/>
    <col min="1287" max="1287" width="28.140625" style="1" customWidth="1"/>
    <col min="1288" max="1288" width="31.28515625" style="1" customWidth="1"/>
    <col min="1289" max="1289" width="36.140625" style="1" customWidth="1"/>
    <col min="1290" max="1536" width="9.140625" style="1"/>
    <col min="1537" max="1537" width="77.28515625" style="1" customWidth="1"/>
    <col min="1538" max="1538" width="12.28515625" style="1" customWidth="1"/>
    <col min="1539" max="1542" width="0" style="1" hidden="1" customWidth="1"/>
    <col min="1543" max="1543" width="28.140625" style="1" customWidth="1"/>
    <col min="1544" max="1544" width="31.28515625" style="1" customWidth="1"/>
    <col min="1545" max="1545" width="36.140625" style="1" customWidth="1"/>
    <col min="1546" max="1792" width="9.140625" style="1"/>
    <col min="1793" max="1793" width="77.28515625" style="1" customWidth="1"/>
    <col min="1794" max="1794" width="12.28515625" style="1" customWidth="1"/>
    <col min="1795" max="1798" width="0" style="1" hidden="1" customWidth="1"/>
    <col min="1799" max="1799" width="28.140625" style="1" customWidth="1"/>
    <col min="1800" max="1800" width="31.28515625" style="1" customWidth="1"/>
    <col min="1801" max="1801" width="36.140625" style="1" customWidth="1"/>
    <col min="1802" max="2048" width="9.140625" style="1"/>
    <col min="2049" max="2049" width="77.28515625" style="1" customWidth="1"/>
    <col min="2050" max="2050" width="12.28515625" style="1" customWidth="1"/>
    <col min="2051" max="2054" width="0" style="1" hidden="1" customWidth="1"/>
    <col min="2055" max="2055" width="28.140625" style="1" customWidth="1"/>
    <col min="2056" max="2056" width="31.28515625" style="1" customWidth="1"/>
    <col min="2057" max="2057" width="36.140625" style="1" customWidth="1"/>
    <col min="2058" max="2304" width="9.140625" style="1"/>
    <col min="2305" max="2305" width="77.28515625" style="1" customWidth="1"/>
    <col min="2306" max="2306" width="12.28515625" style="1" customWidth="1"/>
    <col min="2307" max="2310" width="0" style="1" hidden="1" customWidth="1"/>
    <col min="2311" max="2311" width="28.140625" style="1" customWidth="1"/>
    <col min="2312" max="2312" width="31.28515625" style="1" customWidth="1"/>
    <col min="2313" max="2313" width="36.140625" style="1" customWidth="1"/>
    <col min="2314" max="2560" width="9.140625" style="1"/>
    <col min="2561" max="2561" width="77.28515625" style="1" customWidth="1"/>
    <col min="2562" max="2562" width="12.28515625" style="1" customWidth="1"/>
    <col min="2563" max="2566" width="0" style="1" hidden="1" customWidth="1"/>
    <col min="2567" max="2567" width="28.140625" style="1" customWidth="1"/>
    <col min="2568" max="2568" width="31.28515625" style="1" customWidth="1"/>
    <col min="2569" max="2569" width="36.140625" style="1" customWidth="1"/>
    <col min="2570" max="2816" width="9.140625" style="1"/>
    <col min="2817" max="2817" width="77.28515625" style="1" customWidth="1"/>
    <col min="2818" max="2818" width="12.28515625" style="1" customWidth="1"/>
    <col min="2819" max="2822" width="0" style="1" hidden="1" customWidth="1"/>
    <col min="2823" max="2823" width="28.140625" style="1" customWidth="1"/>
    <col min="2824" max="2824" width="31.28515625" style="1" customWidth="1"/>
    <col min="2825" max="2825" width="36.140625" style="1" customWidth="1"/>
    <col min="2826" max="3072" width="9.140625" style="1"/>
    <col min="3073" max="3073" width="77.28515625" style="1" customWidth="1"/>
    <col min="3074" max="3074" width="12.28515625" style="1" customWidth="1"/>
    <col min="3075" max="3078" width="0" style="1" hidden="1" customWidth="1"/>
    <col min="3079" max="3079" width="28.140625" style="1" customWidth="1"/>
    <col min="3080" max="3080" width="31.28515625" style="1" customWidth="1"/>
    <col min="3081" max="3081" width="36.140625" style="1" customWidth="1"/>
    <col min="3082" max="3328" width="9.140625" style="1"/>
    <col min="3329" max="3329" width="77.28515625" style="1" customWidth="1"/>
    <col min="3330" max="3330" width="12.28515625" style="1" customWidth="1"/>
    <col min="3331" max="3334" width="0" style="1" hidden="1" customWidth="1"/>
    <col min="3335" max="3335" width="28.140625" style="1" customWidth="1"/>
    <col min="3336" max="3336" width="31.28515625" style="1" customWidth="1"/>
    <col min="3337" max="3337" width="36.140625" style="1" customWidth="1"/>
    <col min="3338" max="3584" width="9.140625" style="1"/>
    <col min="3585" max="3585" width="77.28515625" style="1" customWidth="1"/>
    <col min="3586" max="3586" width="12.28515625" style="1" customWidth="1"/>
    <col min="3587" max="3590" width="0" style="1" hidden="1" customWidth="1"/>
    <col min="3591" max="3591" width="28.140625" style="1" customWidth="1"/>
    <col min="3592" max="3592" width="31.28515625" style="1" customWidth="1"/>
    <col min="3593" max="3593" width="36.140625" style="1" customWidth="1"/>
    <col min="3594" max="3840" width="9.140625" style="1"/>
    <col min="3841" max="3841" width="77.28515625" style="1" customWidth="1"/>
    <col min="3842" max="3842" width="12.28515625" style="1" customWidth="1"/>
    <col min="3843" max="3846" width="0" style="1" hidden="1" customWidth="1"/>
    <col min="3847" max="3847" width="28.140625" style="1" customWidth="1"/>
    <col min="3848" max="3848" width="31.28515625" style="1" customWidth="1"/>
    <col min="3849" max="3849" width="36.140625" style="1" customWidth="1"/>
    <col min="3850" max="4096" width="9.140625" style="1"/>
    <col min="4097" max="4097" width="77.28515625" style="1" customWidth="1"/>
    <col min="4098" max="4098" width="12.28515625" style="1" customWidth="1"/>
    <col min="4099" max="4102" width="0" style="1" hidden="1" customWidth="1"/>
    <col min="4103" max="4103" width="28.140625" style="1" customWidth="1"/>
    <col min="4104" max="4104" width="31.28515625" style="1" customWidth="1"/>
    <col min="4105" max="4105" width="36.140625" style="1" customWidth="1"/>
    <col min="4106" max="4352" width="9.140625" style="1"/>
    <col min="4353" max="4353" width="77.28515625" style="1" customWidth="1"/>
    <col min="4354" max="4354" width="12.28515625" style="1" customWidth="1"/>
    <col min="4355" max="4358" width="0" style="1" hidden="1" customWidth="1"/>
    <col min="4359" max="4359" width="28.140625" style="1" customWidth="1"/>
    <col min="4360" max="4360" width="31.28515625" style="1" customWidth="1"/>
    <col min="4361" max="4361" width="36.140625" style="1" customWidth="1"/>
    <col min="4362" max="4608" width="9.140625" style="1"/>
    <col min="4609" max="4609" width="77.28515625" style="1" customWidth="1"/>
    <col min="4610" max="4610" width="12.28515625" style="1" customWidth="1"/>
    <col min="4611" max="4614" width="0" style="1" hidden="1" customWidth="1"/>
    <col min="4615" max="4615" width="28.140625" style="1" customWidth="1"/>
    <col min="4616" max="4616" width="31.28515625" style="1" customWidth="1"/>
    <col min="4617" max="4617" width="36.140625" style="1" customWidth="1"/>
    <col min="4618" max="4864" width="9.140625" style="1"/>
    <col min="4865" max="4865" width="77.28515625" style="1" customWidth="1"/>
    <col min="4866" max="4866" width="12.28515625" style="1" customWidth="1"/>
    <col min="4867" max="4870" width="0" style="1" hidden="1" customWidth="1"/>
    <col min="4871" max="4871" width="28.140625" style="1" customWidth="1"/>
    <col min="4872" max="4872" width="31.28515625" style="1" customWidth="1"/>
    <col min="4873" max="4873" width="36.140625" style="1" customWidth="1"/>
    <col min="4874" max="5120" width="9.140625" style="1"/>
    <col min="5121" max="5121" width="77.28515625" style="1" customWidth="1"/>
    <col min="5122" max="5122" width="12.28515625" style="1" customWidth="1"/>
    <col min="5123" max="5126" width="0" style="1" hidden="1" customWidth="1"/>
    <col min="5127" max="5127" width="28.140625" style="1" customWidth="1"/>
    <col min="5128" max="5128" width="31.28515625" style="1" customWidth="1"/>
    <col min="5129" max="5129" width="36.140625" style="1" customWidth="1"/>
    <col min="5130" max="5376" width="9.140625" style="1"/>
    <col min="5377" max="5377" width="77.28515625" style="1" customWidth="1"/>
    <col min="5378" max="5378" width="12.28515625" style="1" customWidth="1"/>
    <col min="5379" max="5382" width="0" style="1" hidden="1" customWidth="1"/>
    <col min="5383" max="5383" width="28.140625" style="1" customWidth="1"/>
    <col min="5384" max="5384" width="31.28515625" style="1" customWidth="1"/>
    <col min="5385" max="5385" width="36.140625" style="1" customWidth="1"/>
    <col min="5386" max="5632" width="9.140625" style="1"/>
    <col min="5633" max="5633" width="77.28515625" style="1" customWidth="1"/>
    <col min="5634" max="5634" width="12.28515625" style="1" customWidth="1"/>
    <col min="5635" max="5638" width="0" style="1" hidden="1" customWidth="1"/>
    <col min="5639" max="5639" width="28.140625" style="1" customWidth="1"/>
    <col min="5640" max="5640" width="31.28515625" style="1" customWidth="1"/>
    <col min="5641" max="5641" width="36.140625" style="1" customWidth="1"/>
    <col min="5642" max="5888" width="9.140625" style="1"/>
    <col min="5889" max="5889" width="77.28515625" style="1" customWidth="1"/>
    <col min="5890" max="5890" width="12.28515625" style="1" customWidth="1"/>
    <col min="5891" max="5894" width="0" style="1" hidden="1" customWidth="1"/>
    <col min="5895" max="5895" width="28.140625" style="1" customWidth="1"/>
    <col min="5896" max="5896" width="31.28515625" style="1" customWidth="1"/>
    <col min="5897" max="5897" width="36.140625" style="1" customWidth="1"/>
    <col min="5898" max="6144" width="9.140625" style="1"/>
    <col min="6145" max="6145" width="77.28515625" style="1" customWidth="1"/>
    <col min="6146" max="6146" width="12.28515625" style="1" customWidth="1"/>
    <col min="6147" max="6150" width="0" style="1" hidden="1" customWidth="1"/>
    <col min="6151" max="6151" width="28.140625" style="1" customWidth="1"/>
    <col min="6152" max="6152" width="31.28515625" style="1" customWidth="1"/>
    <col min="6153" max="6153" width="36.140625" style="1" customWidth="1"/>
    <col min="6154" max="6400" width="9.140625" style="1"/>
    <col min="6401" max="6401" width="77.28515625" style="1" customWidth="1"/>
    <col min="6402" max="6402" width="12.28515625" style="1" customWidth="1"/>
    <col min="6403" max="6406" width="0" style="1" hidden="1" customWidth="1"/>
    <col min="6407" max="6407" width="28.140625" style="1" customWidth="1"/>
    <col min="6408" max="6408" width="31.28515625" style="1" customWidth="1"/>
    <col min="6409" max="6409" width="36.140625" style="1" customWidth="1"/>
    <col min="6410" max="6656" width="9.140625" style="1"/>
    <col min="6657" max="6657" width="77.28515625" style="1" customWidth="1"/>
    <col min="6658" max="6658" width="12.28515625" style="1" customWidth="1"/>
    <col min="6659" max="6662" width="0" style="1" hidden="1" customWidth="1"/>
    <col min="6663" max="6663" width="28.140625" style="1" customWidth="1"/>
    <col min="6664" max="6664" width="31.28515625" style="1" customWidth="1"/>
    <col min="6665" max="6665" width="36.140625" style="1" customWidth="1"/>
    <col min="6666" max="6912" width="9.140625" style="1"/>
    <col min="6913" max="6913" width="77.28515625" style="1" customWidth="1"/>
    <col min="6914" max="6914" width="12.28515625" style="1" customWidth="1"/>
    <col min="6915" max="6918" width="0" style="1" hidden="1" customWidth="1"/>
    <col min="6919" max="6919" width="28.140625" style="1" customWidth="1"/>
    <col min="6920" max="6920" width="31.28515625" style="1" customWidth="1"/>
    <col min="6921" max="6921" width="36.140625" style="1" customWidth="1"/>
    <col min="6922" max="7168" width="9.140625" style="1"/>
    <col min="7169" max="7169" width="77.28515625" style="1" customWidth="1"/>
    <col min="7170" max="7170" width="12.28515625" style="1" customWidth="1"/>
    <col min="7171" max="7174" width="0" style="1" hidden="1" customWidth="1"/>
    <col min="7175" max="7175" width="28.140625" style="1" customWidth="1"/>
    <col min="7176" max="7176" width="31.28515625" style="1" customWidth="1"/>
    <col min="7177" max="7177" width="36.140625" style="1" customWidth="1"/>
    <col min="7178" max="7424" width="9.140625" style="1"/>
    <col min="7425" max="7425" width="77.28515625" style="1" customWidth="1"/>
    <col min="7426" max="7426" width="12.28515625" style="1" customWidth="1"/>
    <col min="7427" max="7430" width="0" style="1" hidden="1" customWidth="1"/>
    <col min="7431" max="7431" width="28.140625" style="1" customWidth="1"/>
    <col min="7432" max="7432" width="31.28515625" style="1" customWidth="1"/>
    <col min="7433" max="7433" width="36.140625" style="1" customWidth="1"/>
    <col min="7434" max="7680" width="9.140625" style="1"/>
    <col min="7681" max="7681" width="77.28515625" style="1" customWidth="1"/>
    <col min="7682" max="7682" width="12.28515625" style="1" customWidth="1"/>
    <col min="7683" max="7686" width="0" style="1" hidden="1" customWidth="1"/>
    <col min="7687" max="7687" width="28.140625" style="1" customWidth="1"/>
    <col min="7688" max="7688" width="31.28515625" style="1" customWidth="1"/>
    <col min="7689" max="7689" width="36.140625" style="1" customWidth="1"/>
    <col min="7690" max="7936" width="9.140625" style="1"/>
    <col min="7937" max="7937" width="77.28515625" style="1" customWidth="1"/>
    <col min="7938" max="7938" width="12.28515625" style="1" customWidth="1"/>
    <col min="7939" max="7942" width="0" style="1" hidden="1" customWidth="1"/>
    <col min="7943" max="7943" width="28.140625" style="1" customWidth="1"/>
    <col min="7944" max="7944" width="31.28515625" style="1" customWidth="1"/>
    <col min="7945" max="7945" width="36.140625" style="1" customWidth="1"/>
    <col min="7946" max="8192" width="9.140625" style="1"/>
    <col min="8193" max="8193" width="77.28515625" style="1" customWidth="1"/>
    <col min="8194" max="8194" width="12.28515625" style="1" customWidth="1"/>
    <col min="8195" max="8198" width="0" style="1" hidden="1" customWidth="1"/>
    <col min="8199" max="8199" width="28.140625" style="1" customWidth="1"/>
    <col min="8200" max="8200" width="31.28515625" style="1" customWidth="1"/>
    <col min="8201" max="8201" width="36.140625" style="1" customWidth="1"/>
    <col min="8202" max="8448" width="9.140625" style="1"/>
    <col min="8449" max="8449" width="77.28515625" style="1" customWidth="1"/>
    <col min="8450" max="8450" width="12.28515625" style="1" customWidth="1"/>
    <col min="8451" max="8454" width="0" style="1" hidden="1" customWidth="1"/>
    <col min="8455" max="8455" width="28.140625" style="1" customWidth="1"/>
    <col min="8456" max="8456" width="31.28515625" style="1" customWidth="1"/>
    <col min="8457" max="8457" width="36.140625" style="1" customWidth="1"/>
    <col min="8458" max="8704" width="9.140625" style="1"/>
    <col min="8705" max="8705" width="77.28515625" style="1" customWidth="1"/>
    <col min="8706" max="8706" width="12.28515625" style="1" customWidth="1"/>
    <col min="8707" max="8710" width="0" style="1" hidden="1" customWidth="1"/>
    <col min="8711" max="8711" width="28.140625" style="1" customWidth="1"/>
    <col min="8712" max="8712" width="31.28515625" style="1" customWidth="1"/>
    <col min="8713" max="8713" width="36.140625" style="1" customWidth="1"/>
    <col min="8714" max="8960" width="9.140625" style="1"/>
    <col min="8961" max="8961" width="77.28515625" style="1" customWidth="1"/>
    <col min="8962" max="8962" width="12.28515625" style="1" customWidth="1"/>
    <col min="8963" max="8966" width="0" style="1" hidden="1" customWidth="1"/>
    <col min="8967" max="8967" width="28.140625" style="1" customWidth="1"/>
    <col min="8968" max="8968" width="31.28515625" style="1" customWidth="1"/>
    <col min="8969" max="8969" width="36.140625" style="1" customWidth="1"/>
    <col min="8970" max="9216" width="9.140625" style="1"/>
    <col min="9217" max="9217" width="77.28515625" style="1" customWidth="1"/>
    <col min="9218" max="9218" width="12.28515625" style="1" customWidth="1"/>
    <col min="9219" max="9222" width="0" style="1" hidden="1" customWidth="1"/>
    <col min="9223" max="9223" width="28.140625" style="1" customWidth="1"/>
    <col min="9224" max="9224" width="31.28515625" style="1" customWidth="1"/>
    <col min="9225" max="9225" width="36.140625" style="1" customWidth="1"/>
    <col min="9226" max="9472" width="9.140625" style="1"/>
    <col min="9473" max="9473" width="77.28515625" style="1" customWidth="1"/>
    <col min="9474" max="9474" width="12.28515625" style="1" customWidth="1"/>
    <col min="9475" max="9478" width="0" style="1" hidden="1" customWidth="1"/>
    <col min="9479" max="9479" width="28.140625" style="1" customWidth="1"/>
    <col min="9480" max="9480" width="31.28515625" style="1" customWidth="1"/>
    <col min="9481" max="9481" width="36.140625" style="1" customWidth="1"/>
    <col min="9482" max="9728" width="9.140625" style="1"/>
    <col min="9729" max="9729" width="77.28515625" style="1" customWidth="1"/>
    <col min="9730" max="9730" width="12.28515625" style="1" customWidth="1"/>
    <col min="9731" max="9734" width="0" style="1" hidden="1" customWidth="1"/>
    <col min="9735" max="9735" width="28.140625" style="1" customWidth="1"/>
    <col min="9736" max="9736" width="31.28515625" style="1" customWidth="1"/>
    <col min="9737" max="9737" width="36.140625" style="1" customWidth="1"/>
    <col min="9738" max="9984" width="9.140625" style="1"/>
    <col min="9985" max="9985" width="77.28515625" style="1" customWidth="1"/>
    <col min="9986" max="9986" width="12.28515625" style="1" customWidth="1"/>
    <col min="9987" max="9990" width="0" style="1" hidden="1" customWidth="1"/>
    <col min="9991" max="9991" width="28.140625" style="1" customWidth="1"/>
    <col min="9992" max="9992" width="31.28515625" style="1" customWidth="1"/>
    <col min="9993" max="9993" width="36.140625" style="1" customWidth="1"/>
    <col min="9994" max="10240" width="9.140625" style="1"/>
    <col min="10241" max="10241" width="77.28515625" style="1" customWidth="1"/>
    <col min="10242" max="10242" width="12.28515625" style="1" customWidth="1"/>
    <col min="10243" max="10246" width="0" style="1" hidden="1" customWidth="1"/>
    <col min="10247" max="10247" width="28.140625" style="1" customWidth="1"/>
    <col min="10248" max="10248" width="31.28515625" style="1" customWidth="1"/>
    <col min="10249" max="10249" width="36.140625" style="1" customWidth="1"/>
    <col min="10250" max="10496" width="9.140625" style="1"/>
    <col min="10497" max="10497" width="77.28515625" style="1" customWidth="1"/>
    <col min="10498" max="10498" width="12.28515625" style="1" customWidth="1"/>
    <col min="10499" max="10502" width="0" style="1" hidden="1" customWidth="1"/>
    <col min="10503" max="10503" width="28.140625" style="1" customWidth="1"/>
    <col min="10504" max="10504" width="31.28515625" style="1" customWidth="1"/>
    <col min="10505" max="10505" width="36.140625" style="1" customWidth="1"/>
    <col min="10506" max="10752" width="9.140625" style="1"/>
    <col min="10753" max="10753" width="77.28515625" style="1" customWidth="1"/>
    <col min="10754" max="10754" width="12.28515625" style="1" customWidth="1"/>
    <col min="10755" max="10758" width="0" style="1" hidden="1" customWidth="1"/>
    <col min="10759" max="10759" width="28.140625" style="1" customWidth="1"/>
    <col min="10760" max="10760" width="31.28515625" style="1" customWidth="1"/>
    <col min="10761" max="10761" width="36.140625" style="1" customWidth="1"/>
    <col min="10762" max="11008" width="9.140625" style="1"/>
    <col min="11009" max="11009" width="77.28515625" style="1" customWidth="1"/>
    <col min="11010" max="11010" width="12.28515625" style="1" customWidth="1"/>
    <col min="11011" max="11014" width="0" style="1" hidden="1" customWidth="1"/>
    <col min="11015" max="11015" width="28.140625" style="1" customWidth="1"/>
    <col min="11016" max="11016" width="31.28515625" style="1" customWidth="1"/>
    <col min="11017" max="11017" width="36.140625" style="1" customWidth="1"/>
    <col min="11018" max="11264" width="9.140625" style="1"/>
    <col min="11265" max="11265" width="77.28515625" style="1" customWidth="1"/>
    <col min="11266" max="11266" width="12.28515625" style="1" customWidth="1"/>
    <col min="11267" max="11270" width="0" style="1" hidden="1" customWidth="1"/>
    <col min="11271" max="11271" width="28.140625" style="1" customWidth="1"/>
    <col min="11272" max="11272" width="31.28515625" style="1" customWidth="1"/>
    <col min="11273" max="11273" width="36.140625" style="1" customWidth="1"/>
    <col min="11274" max="11520" width="9.140625" style="1"/>
    <col min="11521" max="11521" width="77.28515625" style="1" customWidth="1"/>
    <col min="11522" max="11522" width="12.28515625" style="1" customWidth="1"/>
    <col min="11523" max="11526" width="0" style="1" hidden="1" customWidth="1"/>
    <col min="11527" max="11527" width="28.140625" style="1" customWidth="1"/>
    <col min="11528" max="11528" width="31.28515625" style="1" customWidth="1"/>
    <col min="11529" max="11529" width="36.140625" style="1" customWidth="1"/>
    <col min="11530" max="11776" width="9.140625" style="1"/>
    <col min="11777" max="11777" width="77.28515625" style="1" customWidth="1"/>
    <col min="11778" max="11778" width="12.28515625" style="1" customWidth="1"/>
    <col min="11779" max="11782" width="0" style="1" hidden="1" customWidth="1"/>
    <col min="11783" max="11783" width="28.140625" style="1" customWidth="1"/>
    <col min="11784" max="11784" width="31.28515625" style="1" customWidth="1"/>
    <col min="11785" max="11785" width="36.140625" style="1" customWidth="1"/>
    <col min="11786" max="12032" width="9.140625" style="1"/>
    <col min="12033" max="12033" width="77.28515625" style="1" customWidth="1"/>
    <col min="12034" max="12034" width="12.28515625" style="1" customWidth="1"/>
    <col min="12035" max="12038" width="0" style="1" hidden="1" customWidth="1"/>
    <col min="12039" max="12039" width="28.140625" style="1" customWidth="1"/>
    <col min="12040" max="12040" width="31.28515625" style="1" customWidth="1"/>
    <col min="12041" max="12041" width="36.140625" style="1" customWidth="1"/>
    <col min="12042" max="12288" width="9.140625" style="1"/>
    <col min="12289" max="12289" width="77.28515625" style="1" customWidth="1"/>
    <col min="12290" max="12290" width="12.28515625" style="1" customWidth="1"/>
    <col min="12291" max="12294" width="0" style="1" hidden="1" customWidth="1"/>
    <col min="12295" max="12295" width="28.140625" style="1" customWidth="1"/>
    <col min="12296" max="12296" width="31.28515625" style="1" customWidth="1"/>
    <col min="12297" max="12297" width="36.140625" style="1" customWidth="1"/>
    <col min="12298" max="12544" width="9.140625" style="1"/>
    <col min="12545" max="12545" width="77.28515625" style="1" customWidth="1"/>
    <col min="12546" max="12546" width="12.28515625" style="1" customWidth="1"/>
    <col min="12547" max="12550" width="0" style="1" hidden="1" customWidth="1"/>
    <col min="12551" max="12551" width="28.140625" style="1" customWidth="1"/>
    <col min="12552" max="12552" width="31.28515625" style="1" customWidth="1"/>
    <col min="12553" max="12553" width="36.140625" style="1" customWidth="1"/>
    <col min="12554" max="12800" width="9.140625" style="1"/>
    <col min="12801" max="12801" width="77.28515625" style="1" customWidth="1"/>
    <col min="12802" max="12802" width="12.28515625" style="1" customWidth="1"/>
    <col min="12803" max="12806" width="0" style="1" hidden="1" customWidth="1"/>
    <col min="12807" max="12807" width="28.140625" style="1" customWidth="1"/>
    <col min="12808" max="12808" width="31.28515625" style="1" customWidth="1"/>
    <col min="12809" max="12809" width="36.140625" style="1" customWidth="1"/>
    <col min="12810" max="13056" width="9.140625" style="1"/>
    <col min="13057" max="13057" width="77.28515625" style="1" customWidth="1"/>
    <col min="13058" max="13058" width="12.28515625" style="1" customWidth="1"/>
    <col min="13059" max="13062" width="0" style="1" hidden="1" customWidth="1"/>
    <col min="13063" max="13063" width="28.140625" style="1" customWidth="1"/>
    <col min="13064" max="13064" width="31.28515625" style="1" customWidth="1"/>
    <col min="13065" max="13065" width="36.140625" style="1" customWidth="1"/>
    <col min="13066" max="13312" width="9.140625" style="1"/>
    <col min="13313" max="13313" width="77.28515625" style="1" customWidth="1"/>
    <col min="13314" max="13314" width="12.28515625" style="1" customWidth="1"/>
    <col min="13315" max="13318" width="0" style="1" hidden="1" customWidth="1"/>
    <col min="13319" max="13319" width="28.140625" style="1" customWidth="1"/>
    <col min="13320" max="13320" width="31.28515625" style="1" customWidth="1"/>
    <col min="13321" max="13321" width="36.140625" style="1" customWidth="1"/>
    <col min="13322" max="13568" width="9.140625" style="1"/>
    <col min="13569" max="13569" width="77.28515625" style="1" customWidth="1"/>
    <col min="13570" max="13570" width="12.28515625" style="1" customWidth="1"/>
    <col min="13571" max="13574" width="0" style="1" hidden="1" customWidth="1"/>
    <col min="13575" max="13575" width="28.140625" style="1" customWidth="1"/>
    <col min="13576" max="13576" width="31.28515625" style="1" customWidth="1"/>
    <col min="13577" max="13577" width="36.140625" style="1" customWidth="1"/>
    <col min="13578" max="13824" width="9.140625" style="1"/>
    <col min="13825" max="13825" width="77.28515625" style="1" customWidth="1"/>
    <col min="13826" max="13826" width="12.28515625" style="1" customWidth="1"/>
    <col min="13827" max="13830" width="0" style="1" hidden="1" customWidth="1"/>
    <col min="13831" max="13831" width="28.140625" style="1" customWidth="1"/>
    <col min="13832" max="13832" width="31.28515625" style="1" customWidth="1"/>
    <col min="13833" max="13833" width="36.140625" style="1" customWidth="1"/>
    <col min="13834" max="14080" width="9.140625" style="1"/>
    <col min="14081" max="14081" width="77.28515625" style="1" customWidth="1"/>
    <col min="14082" max="14082" width="12.28515625" style="1" customWidth="1"/>
    <col min="14083" max="14086" width="0" style="1" hidden="1" customWidth="1"/>
    <col min="14087" max="14087" width="28.140625" style="1" customWidth="1"/>
    <col min="14088" max="14088" width="31.28515625" style="1" customWidth="1"/>
    <col min="14089" max="14089" width="36.140625" style="1" customWidth="1"/>
    <col min="14090" max="14336" width="9.140625" style="1"/>
    <col min="14337" max="14337" width="77.28515625" style="1" customWidth="1"/>
    <col min="14338" max="14338" width="12.28515625" style="1" customWidth="1"/>
    <col min="14339" max="14342" width="0" style="1" hidden="1" customWidth="1"/>
    <col min="14343" max="14343" width="28.140625" style="1" customWidth="1"/>
    <col min="14344" max="14344" width="31.28515625" style="1" customWidth="1"/>
    <col min="14345" max="14345" width="36.140625" style="1" customWidth="1"/>
    <col min="14346" max="14592" width="9.140625" style="1"/>
    <col min="14593" max="14593" width="77.28515625" style="1" customWidth="1"/>
    <col min="14594" max="14594" width="12.28515625" style="1" customWidth="1"/>
    <col min="14595" max="14598" width="0" style="1" hidden="1" customWidth="1"/>
    <col min="14599" max="14599" width="28.140625" style="1" customWidth="1"/>
    <col min="14600" max="14600" width="31.28515625" style="1" customWidth="1"/>
    <col min="14601" max="14601" width="36.140625" style="1" customWidth="1"/>
    <col min="14602" max="14848" width="9.140625" style="1"/>
    <col min="14849" max="14849" width="77.28515625" style="1" customWidth="1"/>
    <col min="14850" max="14850" width="12.28515625" style="1" customWidth="1"/>
    <col min="14851" max="14854" width="0" style="1" hidden="1" customWidth="1"/>
    <col min="14855" max="14855" width="28.140625" style="1" customWidth="1"/>
    <col min="14856" max="14856" width="31.28515625" style="1" customWidth="1"/>
    <col min="14857" max="14857" width="36.140625" style="1" customWidth="1"/>
    <col min="14858" max="15104" width="9.140625" style="1"/>
    <col min="15105" max="15105" width="77.28515625" style="1" customWidth="1"/>
    <col min="15106" max="15106" width="12.28515625" style="1" customWidth="1"/>
    <col min="15107" max="15110" width="0" style="1" hidden="1" customWidth="1"/>
    <col min="15111" max="15111" width="28.140625" style="1" customWidth="1"/>
    <col min="15112" max="15112" width="31.28515625" style="1" customWidth="1"/>
    <col min="15113" max="15113" width="36.140625" style="1" customWidth="1"/>
    <col min="15114" max="15360" width="9.140625" style="1"/>
    <col min="15361" max="15361" width="77.28515625" style="1" customWidth="1"/>
    <col min="15362" max="15362" width="12.28515625" style="1" customWidth="1"/>
    <col min="15363" max="15366" width="0" style="1" hidden="1" customWidth="1"/>
    <col min="15367" max="15367" width="28.140625" style="1" customWidth="1"/>
    <col min="15368" max="15368" width="31.28515625" style="1" customWidth="1"/>
    <col min="15369" max="15369" width="36.140625" style="1" customWidth="1"/>
    <col min="15370" max="15616" width="9.140625" style="1"/>
    <col min="15617" max="15617" width="77.28515625" style="1" customWidth="1"/>
    <col min="15618" max="15618" width="12.28515625" style="1" customWidth="1"/>
    <col min="15619" max="15622" width="0" style="1" hidden="1" customWidth="1"/>
    <col min="15623" max="15623" width="28.140625" style="1" customWidth="1"/>
    <col min="15624" max="15624" width="31.28515625" style="1" customWidth="1"/>
    <col min="15625" max="15625" width="36.140625" style="1" customWidth="1"/>
    <col min="15626" max="15872" width="9.140625" style="1"/>
    <col min="15873" max="15873" width="77.28515625" style="1" customWidth="1"/>
    <col min="15874" max="15874" width="12.28515625" style="1" customWidth="1"/>
    <col min="15875" max="15878" width="0" style="1" hidden="1" customWidth="1"/>
    <col min="15879" max="15879" width="28.140625" style="1" customWidth="1"/>
    <col min="15880" max="15880" width="31.28515625" style="1" customWidth="1"/>
    <col min="15881" max="15881" width="36.140625" style="1" customWidth="1"/>
    <col min="15882" max="16128" width="9.140625" style="1"/>
    <col min="16129" max="16129" width="77.28515625" style="1" customWidth="1"/>
    <col min="16130" max="16130" width="12.28515625" style="1" customWidth="1"/>
    <col min="16131" max="16134" width="0" style="1" hidden="1" customWidth="1"/>
    <col min="16135" max="16135" width="28.140625" style="1" customWidth="1"/>
    <col min="16136" max="16136" width="31.28515625" style="1" customWidth="1"/>
    <col min="16137" max="16137" width="36.140625" style="1" customWidth="1"/>
    <col min="16138" max="16384" width="9.140625" style="1"/>
  </cols>
  <sheetData>
    <row r="1" spans="1:9" ht="77.25" customHeight="1" x14ac:dyDescent="0.2">
      <c r="A1" s="55" t="s">
        <v>66</v>
      </c>
      <c r="B1" s="55"/>
      <c r="C1" s="55"/>
      <c r="D1" s="55"/>
      <c r="E1" s="55"/>
      <c r="F1" s="55"/>
      <c r="G1" s="55"/>
      <c r="H1" s="55"/>
      <c r="I1" s="55"/>
    </row>
    <row r="2" spans="1:9" ht="246" customHeight="1" x14ac:dyDescent="0.2">
      <c r="A2" s="3" t="s">
        <v>1</v>
      </c>
      <c r="B2" s="4" t="s">
        <v>2</v>
      </c>
      <c r="C2" s="4" t="s">
        <v>67</v>
      </c>
      <c r="D2" s="91" t="s">
        <v>68</v>
      </c>
      <c r="E2" s="91" t="s">
        <v>69</v>
      </c>
      <c r="F2" s="91" t="s">
        <v>70</v>
      </c>
      <c r="G2" s="5" t="s">
        <v>71</v>
      </c>
      <c r="H2" s="6" t="s">
        <v>72</v>
      </c>
      <c r="I2" s="6" t="s">
        <v>6</v>
      </c>
    </row>
    <row r="3" spans="1:9" ht="21" customHeight="1" thickBot="1" x14ac:dyDescent="0.25">
      <c r="A3" s="7" t="s">
        <v>7</v>
      </c>
      <c r="B3" s="7"/>
      <c r="C3" s="7"/>
      <c r="D3" s="7"/>
      <c r="E3" s="7"/>
      <c r="F3" s="7"/>
      <c r="G3" s="7"/>
      <c r="H3" s="7"/>
      <c r="I3" s="7"/>
    </row>
    <row r="4" spans="1:9" ht="21" thickBot="1" x14ac:dyDescent="0.25">
      <c r="A4" s="92" t="s">
        <v>8</v>
      </c>
      <c r="B4" s="93"/>
      <c r="C4" s="93"/>
      <c r="D4" s="93"/>
      <c r="E4" s="93"/>
      <c r="F4" s="93"/>
      <c r="G4" s="93"/>
      <c r="H4" s="93"/>
      <c r="I4" s="94"/>
    </row>
    <row r="5" spans="1:9" ht="27" customHeight="1" x14ac:dyDescent="0.2">
      <c r="A5" s="28" t="s">
        <v>9</v>
      </c>
      <c r="B5" s="41">
        <v>21</v>
      </c>
      <c r="C5" s="29">
        <v>52500</v>
      </c>
      <c r="D5" s="29">
        <f>C5*25/100</f>
        <v>13125</v>
      </c>
      <c r="E5" s="29">
        <f>C5*50/100</f>
        <v>26250</v>
      </c>
      <c r="F5" s="95">
        <f>C5*30/100</f>
        <v>15750</v>
      </c>
      <c r="G5" s="96">
        <v>55000</v>
      </c>
      <c r="H5" s="97">
        <v>72150</v>
      </c>
      <c r="I5" s="98">
        <v>58500</v>
      </c>
    </row>
    <row r="6" spans="1:9" ht="43.5" customHeight="1" x14ac:dyDescent="0.2">
      <c r="A6" s="32" t="s">
        <v>13</v>
      </c>
      <c r="B6" s="15">
        <v>21</v>
      </c>
      <c r="C6" s="16">
        <v>54600</v>
      </c>
      <c r="D6" s="16">
        <f>C6*25/100</f>
        <v>13650</v>
      </c>
      <c r="E6" s="16">
        <f>C6*50/100</f>
        <v>27300</v>
      </c>
      <c r="F6" s="72">
        <f>C6*30/100</f>
        <v>16380</v>
      </c>
      <c r="G6" s="99">
        <v>55550</v>
      </c>
      <c r="H6" s="100">
        <v>72750</v>
      </c>
      <c r="I6" s="101">
        <v>59000</v>
      </c>
    </row>
    <row r="7" spans="1:9" ht="43.5" customHeight="1" x14ac:dyDescent="0.2">
      <c r="A7" s="32" t="s">
        <v>14</v>
      </c>
      <c r="B7" s="15">
        <v>21</v>
      </c>
      <c r="C7" s="16"/>
      <c r="D7" s="16"/>
      <c r="E7" s="16"/>
      <c r="F7" s="72"/>
      <c r="G7" s="99">
        <v>58550</v>
      </c>
      <c r="H7" s="100">
        <v>76350</v>
      </c>
      <c r="I7" s="101">
        <v>62100</v>
      </c>
    </row>
    <row r="8" spans="1:9" ht="43.5" customHeight="1" x14ac:dyDescent="0.2">
      <c r="A8" s="32" t="s">
        <v>15</v>
      </c>
      <c r="B8" s="15">
        <v>21</v>
      </c>
      <c r="C8" s="16"/>
      <c r="D8" s="16"/>
      <c r="E8" s="16"/>
      <c r="F8" s="72"/>
      <c r="G8" s="99">
        <v>63000</v>
      </c>
      <c r="H8" s="100">
        <v>81750</v>
      </c>
      <c r="I8" s="101">
        <v>66800</v>
      </c>
    </row>
    <row r="9" spans="1:9" ht="47.25" customHeight="1" x14ac:dyDescent="0.2">
      <c r="A9" s="32" t="s">
        <v>16</v>
      </c>
      <c r="B9" s="18">
        <v>21</v>
      </c>
      <c r="C9" s="16">
        <v>58800</v>
      </c>
      <c r="D9" s="16">
        <f>C9*25/100</f>
        <v>14700</v>
      </c>
      <c r="E9" s="16">
        <f>C9*50/100</f>
        <v>29400</v>
      </c>
      <c r="F9" s="72">
        <f>C9*30/100</f>
        <v>17640</v>
      </c>
      <c r="G9" s="99">
        <v>81000</v>
      </c>
      <c r="H9" s="100">
        <v>103350</v>
      </c>
      <c r="I9" s="101">
        <v>85500</v>
      </c>
    </row>
    <row r="10" spans="1:9" ht="56.25" customHeight="1" x14ac:dyDescent="0.2">
      <c r="A10" s="32" t="s">
        <v>73</v>
      </c>
      <c r="B10" s="18">
        <v>21</v>
      </c>
      <c r="C10" s="16"/>
      <c r="D10" s="16"/>
      <c r="E10" s="16"/>
      <c r="F10" s="72"/>
      <c r="G10" s="99">
        <v>79650</v>
      </c>
      <c r="H10" s="100">
        <v>101700</v>
      </c>
      <c r="I10" s="101">
        <v>84100</v>
      </c>
    </row>
    <row r="11" spans="1:9" ht="26.25" customHeight="1" x14ac:dyDescent="0.2">
      <c r="A11" s="32" t="s">
        <v>24</v>
      </c>
      <c r="B11" s="18">
        <v>21</v>
      </c>
      <c r="C11" s="16"/>
      <c r="D11" s="16"/>
      <c r="E11" s="16"/>
      <c r="F11" s="72"/>
      <c r="G11" s="99">
        <v>99300</v>
      </c>
      <c r="H11" s="100">
        <v>125250</v>
      </c>
      <c r="I11" s="101">
        <v>104500</v>
      </c>
    </row>
    <row r="12" spans="1:9" ht="41.25" customHeight="1" thickBot="1" x14ac:dyDescent="0.25">
      <c r="A12" s="32" t="s">
        <v>19</v>
      </c>
      <c r="B12" s="15">
        <v>21</v>
      </c>
      <c r="C12" s="16">
        <v>60900</v>
      </c>
      <c r="D12" s="16">
        <f>C12*25/100</f>
        <v>15225</v>
      </c>
      <c r="E12" s="16">
        <f>C12*50/100</f>
        <v>30450</v>
      </c>
      <c r="F12" s="72">
        <f>C12*30/100</f>
        <v>18270</v>
      </c>
      <c r="G12" s="99">
        <v>114400</v>
      </c>
      <c r="H12" s="100">
        <v>143400</v>
      </c>
      <c r="I12" s="101">
        <v>120200</v>
      </c>
    </row>
    <row r="13" spans="1:9" ht="21" thickBot="1" x14ac:dyDescent="0.25">
      <c r="A13" s="35" t="s">
        <v>20</v>
      </c>
      <c r="B13" s="36"/>
      <c r="C13" s="36"/>
      <c r="D13" s="36"/>
      <c r="E13" s="36"/>
      <c r="F13" s="36"/>
      <c r="G13" s="36"/>
      <c r="H13" s="36"/>
      <c r="I13" s="37"/>
    </row>
    <row r="14" spans="1:9" ht="24" customHeight="1" x14ac:dyDescent="0.3">
      <c r="A14" s="28" t="s">
        <v>9</v>
      </c>
      <c r="B14" s="29">
        <v>21</v>
      </c>
      <c r="C14" s="30">
        <v>50100</v>
      </c>
      <c r="D14" s="29">
        <f>C14*25/100</f>
        <v>12525</v>
      </c>
      <c r="E14" s="29">
        <f>C14*50/100</f>
        <v>25050</v>
      </c>
      <c r="F14" s="95">
        <f>C14*30/100</f>
        <v>15030</v>
      </c>
      <c r="G14" s="99">
        <v>41550</v>
      </c>
      <c r="H14" s="100">
        <v>55950</v>
      </c>
      <c r="I14" s="101">
        <v>44400</v>
      </c>
    </row>
    <row r="15" spans="1:9" ht="40.5" x14ac:dyDescent="0.3">
      <c r="A15" s="32" t="s">
        <v>22</v>
      </c>
      <c r="B15" s="16">
        <v>21</v>
      </c>
      <c r="C15" s="39">
        <v>52400</v>
      </c>
      <c r="D15" s="16">
        <f>C15*25/100</f>
        <v>13100</v>
      </c>
      <c r="E15" s="16">
        <f>C15*50/100</f>
        <v>26200</v>
      </c>
      <c r="F15" s="72">
        <f>C15*30/100</f>
        <v>15720</v>
      </c>
      <c r="G15" s="99">
        <v>45700</v>
      </c>
      <c r="H15" s="100">
        <v>61000</v>
      </c>
      <c r="I15" s="101">
        <v>48800</v>
      </c>
    </row>
    <row r="16" spans="1:9" ht="20.25" x14ac:dyDescent="0.3">
      <c r="A16" s="32" t="s">
        <v>74</v>
      </c>
      <c r="B16" s="33">
        <v>21</v>
      </c>
      <c r="C16" s="76"/>
      <c r="D16" s="33"/>
      <c r="E16" s="33"/>
      <c r="F16" s="102"/>
      <c r="G16" s="99">
        <v>62150</v>
      </c>
      <c r="H16" s="100">
        <v>80050</v>
      </c>
      <c r="I16" s="101">
        <v>65750</v>
      </c>
    </row>
    <row r="17" spans="1:9" ht="24" customHeight="1" thickBot="1" x14ac:dyDescent="0.35">
      <c r="A17" s="34" t="s">
        <v>24</v>
      </c>
      <c r="B17" s="33">
        <v>21</v>
      </c>
      <c r="C17" s="76">
        <v>59400</v>
      </c>
      <c r="D17" s="33">
        <f>C17*25/100</f>
        <v>14850</v>
      </c>
      <c r="E17" s="33">
        <f>C17*50/100</f>
        <v>29700</v>
      </c>
      <c r="F17" s="102">
        <f>C17*30/100</f>
        <v>17820</v>
      </c>
      <c r="G17" s="99">
        <v>63000</v>
      </c>
      <c r="H17" s="100">
        <v>81650</v>
      </c>
      <c r="I17" s="101">
        <v>66700</v>
      </c>
    </row>
    <row r="18" spans="1:9" ht="24" customHeight="1" thickBot="1" x14ac:dyDescent="0.25">
      <c r="A18" s="92" t="s">
        <v>25</v>
      </c>
      <c r="B18" s="93"/>
      <c r="C18" s="93"/>
      <c r="D18" s="93"/>
      <c r="E18" s="93"/>
      <c r="F18" s="93"/>
      <c r="G18" s="93"/>
      <c r="H18" s="93"/>
      <c r="I18" s="94"/>
    </row>
    <row r="19" spans="1:9" ht="24" customHeight="1" x14ac:dyDescent="0.3">
      <c r="A19" s="28" t="s">
        <v>26</v>
      </c>
      <c r="B19" s="29">
        <v>21</v>
      </c>
      <c r="C19" s="30"/>
      <c r="D19" s="29"/>
      <c r="E19" s="29"/>
      <c r="F19" s="29"/>
      <c r="G19" s="103">
        <v>42050</v>
      </c>
      <c r="H19" s="103">
        <v>56550</v>
      </c>
      <c r="I19" s="103">
        <v>44950</v>
      </c>
    </row>
    <row r="20" spans="1:9" ht="43.5" customHeight="1" x14ac:dyDescent="0.3">
      <c r="A20" s="32" t="s">
        <v>28</v>
      </c>
      <c r="B20" s="16">
        <v>21</v>
      </c>
      <c r="C20" s="39"/>
      <c r="D20" s="16"/>
      <c r="E20" s="16"/>
      <c r="F20" s="16"/>
      <c r="G20" s="104">
        <v>45700</v>
      </c>
      <c r="H20" s="104">
        <v>60900</v>
      </c>
      <c r="I20" s="104">
        <v>48800</v>
      </c>
    </row>
    <row r="21" spans="1:9" ht="37.5" customHeight="1" thickBot="1" x14ac:dyDescent="0.35">
      <c r="A21" s="32" t="s">
        <v>29</v>
      </c>
      <c r="B21" s="16">
        <v>21</v>
      </c>
      <c r="C21" s="39"/>
      <c r="D21" s="16"/>
      <c r="E21" s="16"/>
      <c r="F21" s="16"/>
      <c r="G21" s="104">
        <v>60100</v>
      </c>
      <c r="H21" s="104">
        <v>78200</v>
      </c>
      <c r="I21" s="104">
        <v>63700</v>
      </c>
    </row>
    <row r="22" spans="1:9" ht="21" thickBot="1" x14ac:dyDescent="0.25">
      <c r="A22" s="35" t="s">
        <v>31</v>
      </c>
      <c r="B22" s="36"/>
      <c r="C22" s="36"/>
      <c r="D22" s="36"/>
      <c r="E22" s="36"/>
      <c r="F22" s="36"/>
      <c r="G22" s="36"/>
      <c r="H22" s="36"/>
      <c r="I22" s="37"/>
    </row>
    <row r="23" spans="1:9" ht="24" customHeight="1" x14ac:dyDescent="0.3">
      <c r="A23" s="28" t="s">
        <v>9</v>
      </c>
      <c r="B23" s="30">
        <v>21</v>
      </c>
      <c r="C23" s="29">
        <v>50500</v>
      </c>
      <c r="D23" s="29">
        <f>C23*25/100</f>
        <v>12625</v>
      </c>
      <c r="E23" s="29">
        <f>C23*50/100</f>
        <v>25250</v>
      </c>
      <c r="F23" s="95">
        <f>C23*30/100</f>
        <v>15150</v>
      </c>
      <c r="G23" s="105">
        <v>45800</v>
      </c>
      <c r="H23" s="106">
        <v>61050</v>
      </c>
      <c r="I23" s="107">
        <v>48850</v>
      </c>
    </row>
    <row r="24" spans="1:9" ht="38.25" customHeight="1" x14ac:dyDescent="0.3">
      <c r="A24" s="28" t="s">
        <v>59</v>
      </c>
      <c r="B24" s="30">
        <v>21</v>
      </c>
      <c r="C24" s="29"/>
      <c r="D24" s="29"/>
      <c r="E24" s="29"/>
      <c r="F24" s="95"/>
      <c r="G24" s="108">
        <v>63000</v>
      </c>
      <c r="H24" s="103">
        <v>81700</v>
      </c>
      <c r="I24" s="109">
        <v>66700</v>
      </c>
    </row>
    <row r="25" spans="1:9" ht="24" customHeight="1" x14ac:dyDescent="0.3">
      <c r="A25" s="28" t="s">
        <v>24</v>
      </c>
      <c r="B25" s="30">
        <v>21</v>
      </c>
      <c r="C25" s="29"/>
      <c r="D25" s="29"/>
      <c r="E25" s="29"/>
      <c r="F25" s="95"/>
      <c r="G25" s="108">
        <v>99300</v>
      </c>
      <c r="H25" s="103">
        <v>125250</v>
      </c>
      <c r="I25" s="109">
        <v>104500</v>
      </c>
    </row>
    <row r="26" spans="1:9" ht="24" customHeight="1" x14ac:dyDescent="0.3">
      <c r="A26" s="28" t="s">
        <v>60</v>
      </c>
      <c r="B26" s="30">
        <v>21</v>
      </c>
      <c r="C26" s="29"/>
      <c r="D26" s="29"/>
      <c r="E26" s="29"/>
      <c r="F26" s="95"/>
      <c r="G26" s="108">
        <v>114400</v>
      </c>
      <c r="H26" s="103">
        <v>143400</v>
      </c>
      <c r="I26" s="109">
        <v>120200</v>
      </c>
    </row>
    <row r="27" spans="1:9" ht="37.5" customHeight="1" x14ac:dyDescent="0.3">
      <c r="A27" s="32" t="s">
        <v>32</v>
      </c>
      <c r="B27" s="39">
        <v>21</v>
      </c>
      <c r="C27" s="16">
        <v>57600</v>
      </c>
      <c r="D27" s="16">
        <f>C27*25/100</f>
        <v>14400</v>
      </c>
      <c r="E27" s="16">
        <f>C27*50/100</f>
        <v>28800</v>
      </c>
      <c r="F27" s="72">
        <f>C27*30/100</f>
        <v>17280</v>
      </c>
      <c r="G27" s="110">
        <v>56500</v>
      </c>
      <c r="H27" s="104">
        <v>73900</v>
      </c>
      <c r="I27" s="111">
        <v>59950</v>
      </c>
    </row>
    <row r="28" spans="1:9" ht="41.25" thickBot="1" x14ac:dyDescent="0.35">
      <c r="A28" s="32" t="s">
        <v>75</v>
      </c>
      <c r="B28" s="39">
        <v>21</v>
      </c>
      <c r="C28" s="16">
        <v>57600</v>
      </c>
      <c r="D28" s="16">
        <f>C28*25/100</f>
        <v>14400</v>
      </c>
      <c r="E28" s="16">
        <f>C28*50/100</f>
        <v>28800</v>
      </c>
      <c r="F28" s="72">
        <f>C28*30/100</f>
        <v>17280</v>
      </c>
      <c r="G28" s="110">
        <v>79700</v>
      </c>
      <c r="H28" s="104">
        <v>101700</v>
      </c>
      <c r="I28" s="111">
        <v>84100</v>
      </c>
    </row>
    <row r="29" spans="1:9" ht="21" thickBot="1" x14ac:dyDescent="0.25">
      <c r="A29" s="35" t="s">
        <v>33</v>
      </c>
      <c r="B29" s="36"/>
      <c r="C29" s="36"/>
      <c r="D29" s="36"/>
      <c r="E29" s="36"/>
      <c r="F29" s="36"/>
      <c r="G29" s="36"/>
      <c r="H29" s="36"/>
      <c r="I29" s="37"/>
    </row>
    <row r="30" spans="1:9" ht="24" customHeight="1" x14ac:dyDescent="0.3">
      <c r="A30" s="28" t="s">
        <v>9</v>
      </c>
      <c r="B30" s="30">
        <v>21</v>
      </c>
      <c r="C30" s="41">
        <v>53300</v>
      </c>
      <c r="D30" s="29">
        <f>C30*25/100</f>
        <v>13325</v>
      </c>
      <c r="E30" s="29">
        <f>C30*50/100</f>
        <v>26650</v>
      </c>
      <c r="F30" s="95">
        <f>C30*30/100</f>
        <v>15990</v>
      </c>
      <c r="G30" s="105">
        <v>47700</v>
      </c>
      <c r="H30" s="106">
        <v>63300</v>
      </c>
      <c r="I30" s="107">
        <v>50800</v>
      </c>
    </row>
    <row r="31" spans="1:9" ht="38.25" customHeight="1" x14ac:dyDescent="0.3">
      <c r="A31" s="28" t="s">
        <v>35</v>
      </c>
      <c r="B31" s="39">
        <v>21</v>
      </c>
      <c r="C31" s="15">
        <v>48000</v>
      </c>
      <c r="D31" s="16">
        <f>C31*25/100</f>
        <v>12000</v>
      </c>
      <c r="E31" s="16">
        <f>C31*50/100</f>
        <v>24000</v>
      </c>
      <c r="F31" s="72">
        <f>C31*30/100</f>
        <v>14400</v>
      </c>
      <c r="G31" s="110">
        <v>39950</v>
      </c>
      <c r="H31" s="104">
        <v>54050</v>
      </c>
      <c r="I31" s="111">
        <v>42800</v>
      </c>
    </row>
    <row r="32" spans="1:9" ht="38.25" customHeight="1" x14ac:dyDescent="0.2">
      <c r="A32" s="32" t="s">
        <v>13</v>
      </c>
      <c r="B32" s="15">
        <v>21</v>
      </c>
      <c r="C32" s="15"/>
      <c r="D32" s="16"/>
      <c r="E32" s="16"/>
      <c r="F32" s="72"/>
      <c r="G32" s="110">
        <v>53100</v>
      </c>
      <c r="H32" s="104">
        <v>69850</v>
      </c>
      <c r="I32" s="111">
        <v>56450</v>
      </c>
    </row>
    <row r="33" spans="1:9" ht="24" customHeight="1" x14ac:dyDescent="0.3">
      <c r="A33" s="32" t="s">
        <v>36</v>
      </c>
      <c r="B33" s="39">
        <v>21</v>
      </c>
      <c r="C33" s="15">
        <v>55900</v>
      </c>
      <c r="D33" s="16">
        <f>C33*25/100</f>
        <v>13975</v>
      </c>
      <c r="E33" s="16">
        <f>C33*50/100</f>
        <v>27950</v>
      </c>
      <c r="F33" s="72">
        <f>C33*30/100</f>
        <v>16770</v>
      </c>
      <c r="G33" s="110">
        <v>53150</v>
      </c>
      <c r="H33" s="104">
        <v>69900</v>
      </c>
      <c r="I33" s="111">
        <v>56550</v>
      </c>
    </row>
    <row r="34" spans="1:9" ht="40.5" x14ac:dyDescent="0.3">
      <c r="A34" s="32" t="s">
        <v>37</v>
      </c>
      <c r="B34" s="39">
        <v>21</v>
      </c>
      <c r="C34" s="15">
        <v>61100</v>
      </c>
      <c r="D34" s="16">
        <f>C34*25/100</f>
        <v>15275</v>
      </c>
      <c r="E34" s="16">
        <f>C34*50/100</f>
        <v>30550</v>
      </c>
      <c r="F34" s="72">
        <f>C34*30/100</f>
        <v>18330</v>
      </c>
      <c r="G34" s="110">
        <v>61900</v>
      </c>
      <c r="H34" s="104">
        <v>80400</v>
      </c>
      <c r="I34" s="111">
        <v>65600</v>
      </c>
    </row>
    <row r="35" spans="1:9" ht="40.5" x14ac:dyDescent="0.3">
      <c r="A35" s="32" t="s">
        <v>17</v>
      </c>
      <c r="B35" s="39">
        <v>21</v>
      </c>
      <c r="C35" s="15"/>
      <c r="D35" s="16"/>
      <c r="E35" s="16"/>
      <c r="F35" s="72"/>
      <c r="G35" s="110">
        <v>72150</v>
      </c>
      <c r="H35" s="104">
        <v>92700</v>
      </c>
      <c r="I35" s="111">
        <v>76250</v>
      </c>
    </row>
    <row r="36" spans="1:9" ht="20.25" x14ac:dyDescent="0.3">
      <c r="A36" s="32" t="s">
        <v>24</v>
      </c>
      <c r="B36" s="39">
        <v>21</v>
      </c>
      <c r="C36" s="15"/>
      <c r="D36" s="16"/>
      <c r="E36" s="16"/>
      <c r="F36" s="72"/>
      <c r="G36" s="110">
        <v>64850</v>
      </c>
      <c r="H36" s="104">
        <v>83900</v>
      </c>
      <c r="I36" s="111">
        <v>68650</v>
      </c>
    </row>
    <row r="37" spans="1:9" ht="21" thickBot="1" x14ac:dyDescent="0.35">
      <c r="A37" s="32" t="s">
        <v>60</v>
      </c>
      <c r="B37" s="39">
        <v>21</v>
      </c>
      <c r="C37" s="15"/>
      <c r="D37" s="16"/>
      <c r="E37" s="16"/>
      <c r="F37" s="72"/>
      <c r="G37" s="110">
        <v>79550</v>
      </c>
      <c r="H37" s="104">
        <v>101550</v>
      </c>
      <c r="I37" s="111">
        <v>83950</v>
      </c>
    </row>
    <row r="38" spans="1:9" ht="27" customHeight="1" thickBot="1" x14ac:dyDescent="0.25">
      <c r="A38" s="35" t="s">
        <v>38</v>
      </c>
      <c r="B38" s="36"/>
      <c r="C38" s="36"/>
      <c r="D38" s="36"/>
      <c r="E38" s="36"/>
      <c r="F38" s="36"/>
      <c r="G38" s="112"/>
      <c r="H38" s="112"/>
      <c r="I38" s="113"/>
    </row>
    <row r="39" spans="1:9" ht="27" customHeight="1" x14ac:dyDescent="0.2">
      <c r="A39" s="28" t="s">
        <v>9</v>
      </c>
      <c r="B39" s="29">
        <v>12</v>
      </c>
      <c r="C39" s="41">
        <v>22800</v>
      </c>
      <c r="D39" s="29">
        <f>C39*25/100</f>
        <v>5700</v>
      </c>
      <c r="E39" s="29">
        <f>C39*50/100</f>
        <v>11400</v>
      </c>
      <c r="F39" s="95">
        <f>C39*30/100</f>
        <v>6840</v>
      </c>
      <c r="G39" s="105">
        <v>24850</v>
      </c>
      <c r="H39" s="106">
        <v>31700</v>
      </c>
      <c r="I39" s="107">
        <v>26200</v>
      </c>
    </row>
    <row r="40" spans="1:9" ht="40.5" x14ac:dyDescent="0.2">
      <c r="A40" s="32" t="s">
        <v>22</v>
      </c>
      <c r="B40" s="16">
        <v>12</v>
      </c>
      <c r="C40" s="15">
        <v>24300</v>
      </c>
      <c r="D40" s="16">
        <f>C40*25/100</f>
        <v>6075</v>
      </c>
      <c r="E40" s="16">
        <f>C40*50/100</f>
        <v>12150</v>
      </c>
      <c r="F40" s="72">
        <f>C40*30/100</f>
        <v>7290</v>
      </c>
      <c r="G40" s="110">
        <v>27000</v>
      </c>
      <c r="H40" s="104">
        <v>34350</v>
      </c>
      <c r="I40" s="111">
        <v>28500</v>
      </c>
    </row>
    <row r="41" spans="1:9" ht="40.5" x14ac:dyDescent="0.2">
      <c r="A41" s="32" t="s">
        <v>15</v>
      </c>
      <c r="B41" s="16">
        <v>12</v>
      </c>
      <c r="C41" s="15">
        <v>27300</v>
      </c>
      <c r="D41" s="16">
        <f>C41*25/100</f>
        <v>6825</v>
      </c>
      <c r="E41" s="16">
        <f>C41*50/100</f>
        <v>13650</v>
      </c>
      <c r="F41" s="72">
        <f>C41*30/100</f>
        <v>8190</v>
      </c>
      <c r="G41" s="110">
        <v>31500</v>
      </c>
      <c r="H41" s="104">
        <v>39750</v>
      </c>
      <c r="I41" s="111">
        <v>33200</v>
      </c>
    </row>
    <row r="42" spans="1:9" ht="41.25" thickBot="1" x14ac:dyDescent="0.25">
      <c r="A42" s="32" t="s">
        <v>41</v>
      </c>
      <c r="B42" s="16">
        <v>12</v>
      </c>
      <c r="C42" s="15">
        <v>27300</v>
      </c>
      <c r="D42" s="16">
        <f>C42*25/100</f>
        <v>6825</v>
      </c>
      <c r="E42" s="16">
        <f>C42*50/100</f>
        <v>13650</v>
      </c>
      <c r="F42" s="72">
        <f>C42*30/100</f>
        <v>8190</v>
      </c>
      <c r="G42" s="110">
        <v>38400</v>
      </c>
      <c r="H42" s="104">
        <v>48000</v>
      </c>
      <c r="I42" s="111">
        <v>40350</v>
      </c>
    </row>
    <row r="43" spans="1:9" ht="21" thickBot="1" x14ac:dyDescent="0.35">
      <c r="A43" s="114" t="s">
        <v>43</v>
      </c>
      <c r="B43" s="115"/>
      <c r="C43" s="115"/>
      <c r="D43" s="115"/>
      <c r="E43" s="115"/>
      <c r="F43" s="115"/>
      <c r="G43" s="115"/>
      <c r="H43" s="115"/>
      <c r="I43" s="116"/>
    </row>
    <row r="44" spans="1:9" ht="24" customHeight="1" x14ac:dyDescent="0.3">
      <c r="A44" s="117" t="s">
        <v>44</v>
      </c>
      <c r="B44" s="29">
        <v>12</v>
      </c>
      <c r="C44" s="30">
        <v>19800</v>
      </c>
      <c r="D44" s="29">
        <f>C44*25/100</f>
        <v>4950</v>
      </c>
      <c r="E44" s="29">
        <f>C44*0.5</f>
        <v>9900</v>
      </c>
      <c r="F44" s="29">
        <f>C44*0.3</f>
        <v>5940</v>
      </c>
      <c r="G44" s="103">
        <v>18900</v>
      </c>
      <c r="H44" s="103">
        <v>24600</v>
      </c>
      <c r="I44" s="103">
        <v>20050</v>
      </c>
    </row>
    <row r="45" spans="1:9" ht="24" customHeight="1" x14ac:dyDescent="0.3">
      <c r="A45" s="32" t="s">
        <v>36</v>
      </c>
      <c r="B45" s="16">
        <v>12</v>
      </c>
      <c r="C45" s="39"/>
      <c r="D45" s="16"/>
      <c r="E45" s="16"/>
      <c r="F45" s="16"/>
      <c r="G45" s="104">
        <v>22250</v>
      </c>
      <c r="H45" s="104">
        <v>28650</v>
      </c>
      <c r="I45" s="104">
        <v>23550</v>
      </c>
    </row>
    <row r="46" spans="1:9" ht="24" customHeight="1" x14ac:dyDescent="0.3">
      <c r="A46" s="32" t="s">
        <v>24</v>
      </c>
      <c r="B46" s="16">
        <v>12</v>
      </c>
      <c r="C46" s="39"/>
      <c r="D46" s="16"/>
      <c r="E46" s="16"/>
      <c r="F46" s="16"/>
      <c r="G46" s="104">
        <v>25800</v>
      </c>
      <c r="H46" s="104">
        <v>32850</v>
      </c>
      <c r="I46" s="104">
        <v>27200</v>
      </c>
    </row>
    <row r="47" spans="1:9" ht="20.100000000000001" customHeight="1" x14ac:dyDescent="0.2"/>
    <row r="48" spans="1:9" ht="20.100000000000001" customHeight="1" x14ac:dyDescent="0.3">
      <c r="A48" s="52" t="s">
        <v>47</v>
      </c>
      <c r="E48" s="53" t="s">
        <v>48</v>
      </c>
      <c r="H48" s="120" t="s">
        <v>48</v>
      </c>
    </row>
    <row r="49" spans="1:9" ht="20.100000000000001" customHeight="1" x14ac:dyDescent="0.3">
      <c r="A49" s="52"/>
      <c r="F49" s="53" t="s">
        <v>76</v>
      </c>
      <c r="I49" s="120"/>
    </row>
    <row r="50" spans="1:9" ht="20.100000000000001" customHeight="1" x14ac:dyDescent="0.2"/>
    <row r="51" spans="1:9" ht="20.100000000000001" customHeight="1" x14ac:dyDescent="0.2"/>
    <row r="52" spans="1:9" ht="20.100000000000001" customHeight="1" x14ac:dyDescent="0.2"/>
    <row r="53" spans="1:9" ht="20.100000000000001" customHeight="1" x14ac:dyDescent="0.2"/>
    <row r="54" spans="1:9" ht="20.100000000000001" customHeight="1" x14ac:dyDescent="0.2"/>
    <row r="55" spans="1:9" ht="20.100000000000001" customHeight="1" x14ac:dyDescent="0.2"/>
    <row r="56" spans="1:9" ht="20.100000000000001" customHeight="1" x14ac:dyDescent="0.2"/>
    <row r="57" spans="1:9" ht="20.100000000000001" customHeight="1" x14ac:dyDescent="0.2"/>
    <row r="58" spans="1:9" ht="20.100000000000001" customHeight="1" x14ac:dyDescent="0.2"/>
  </sheetData>
  <mergeCells count="9">
    <mergeCell ref="A18:I18"/>
    <mergeCell ref="A22:I22"/>
    <mergeCell ref="A29:I29"/>
    <mergeCell ref="A38:I38"/>
    <mergeCell ref="A43:I43"/>
    <mergeCell ref="A1:I1"/>
    <mergeCell ref="A3:I3"/>
    <mergeCell ref="A4:I4"/>
    <mergeCell ref="A13:I13"/>
  </mergeCells>
  <dataValidations count="1">
    <dataValidation type="list" allowBlank="1" showInputMessage="1" showErrorMessage="1" sqref="A44 IW44 SS44 ACO44 AMK44 AWG44 BGC44 BPY44 BZU44 CJQ44 CTM44 DDI44 DNE44 DXA44 EGW44 EQS44 FAO44 FKK44 FUG44 GEC44 GNY44 GXU44 HHQ44 HRM44 IBI44 ILE44 IVA44 JEW44 JOS44 JYO44 KIK44 KSG44 LCC44 LLY44 LVU44 MFQ44 MPM44 MZI44 NJE44 NTA44 OCW44 OMS44 OWO44 PGK44 PQG44 QAC44 QJY44 QTU44 RDQ44 RNM44 RXI44 SHE44 SRA44 TAW44 TKS44 TUO44 UEK44 UOG44 UYC44 VHY44 VRU44 WBQ44 WLM44 WVI44 A65580 IW65580 SS65580 ACO65580 AMK65580 AWG65580 BGC65580 BPY65580 BZU65580 CJQ65580 CTM65580 DDI65580 DNE65580 DXA65580 EGW65580 EQS65580 FAO65580 FKK65580 FUG65580 GEC65580 GNY65580 GXU65580 HHQ65580 HRM65580 IBI65580 ILE65580 IVA65580 JEW65580 JOS65580 JYO65580 KIK65580 KSG65580 LCC65580 LLY65580 LVU65580 MFQ65580 MPM65580 MZI65580 NJE65580 NTA65580 OCW65580 OMS65580 OWO65580 PGK65580 PQG65580 QAC65580 QJY65580 QTU65580 RDQ65580 RNM65580 RXI65580 SHE65580 SRA65580 TAW65580 TKS65580 TUO65580 UEK65580 UOG65580 UYC65580 VHY65580 VRU65580 WBQ65580 WLM65580 WVI65580 A131116 IW131116 SS131116 ACO131116 AMK131116 AWG131116 BGC131116 BPY131116 BZU131116 CJQ131116 CTM131116 DDI131116 DNE131116 DXA131116 EGW131116 EQS131116 FAO131116 FKK131116 FUG131116 GEC131116 GNY131116 GXU131116 HHQ131116 HRM131116 IBI131116 ILE131116 IVA131116 JEW131116 JOS131116 JYO131116 KIK131116 KSG131116 LCC131116 LLY131116 LVU131116 MFQ131116 MPM131116 MZI131116 NJE131116 NTA131116 OCW131116 OMS131116 OWO131116 PGK131116 PQG131116 QAC131116 QJY131116 QTU131116 RDQ131116 RNM131116 RXI131116 SHE131116 SRA131116 TAW131116 TKS131116 TUO131116 UEK131116 UOG131116 UYC131116 VHY131116 VRU131116 WBQ131116 WLM131116 WVI131116 A196652 IW196652 SS196652 ACO196652 AMK196652 AWG196652 BGC196652 BPY196652 BZU196652 CJQ196652 CTM196652 DDI196652 DNE196652 DXA196652 EGW196652 EQS196652 FAO196652 FKK196652 FUG196652 GEC196652 GNY196652 GXU196652 HHQ196652 HRM196652 IBI196652 ILE196652 IVA196652 JEW196652 JOS196652 JYO196652 KIK196652 KSG196652 LCC196652 LLY196652 LVU196652 MFQ196652 MPM196652 MZI196652 NJE196652 NTA196652 OCW196652 OMS196652 OWO196652 PGK196652 PQG196652 QAC196652 QJY196652 QTU196652 RDQ196652 RNM196652 RXI196652 SHE196652 SRA196652 TAW196652 TKS196652 TUO196652 UEK196652 UOG196652 UYC196652 VHY196652 VRU196652 WBQ196652 WLM196652 WVI196652 A262188 IW262188 SS262188 ACO262188 AMK262188 AWG262188 BGC262188 BPY262188 BZU262188 CJQ262188 CTM262188 DDI262188 DNE262188 DXA262188 EGW262188 EQS262188 FAO262188 FKK262188 FUG262188 GEC262188 GNY262188 GXU262188 HHQ262188 HRM262188 IBI262188 ILE262188 IVA262188 JEW262188 JOS262188 JYO262188 KIK262188 KSG262188 LCC262188 LLY262188 LVU262188 MFQ262188 MPM262188 MZI262188 NJE262188 NTA262188 OCW262188 OMS262188 OWO262188 PGK262188 PQG262188 QAC262188 QJY262188 QTU262188 RDQ262188 RNM262188 RXI262188 SHE262188 SRA262188 TAW262188 TKS262188 TUO262188 UEK262188 UOG262188 UYC262188 VHY262188 VRU262188 WBQ262188 WLM262188 WVI262188 A327724 IW327724 SS327724 ACO327724 AMK327724 AWG327724 BGC327724 BPY327724 BZU327724 CJQ327724 CTM327724 DDI327724 DNE327724 DXA327724 EGW327724 EQS327724 FAO327724 FKK327724 FUG327724 GEC327724 GNY327724 GXU327724 HHQ327724 HRM327724 IBI327724 ILE327724 IVA327724 JEW327724 JOS327724 JYO327724 KIK327724 KSG327724 LCC327724 LLY327724 LVU327724 MFQ327724 MPM327724 MZI327724 NJE327724 NTA327724 OCW327724 OMS327724 OWO327724 PGK327724 PQG327724 QAC327724 QJY327724 QTU327724 RDQ327724 RNM327724 RXI327724 SHE327724 SRA327724 TAW327724 TKS327724 TUO327724 UEK327724 UOG327724 UYC327724 VHY327724 VRU327724 WBQ327724 WLM327724 WVI327724 A393260 IW393260 SS393260 ACO393260 AMK393260 AWG393260 BGC393260 BPY393260 BZU393260 CJQ393260 CTM393260 DDI393260 DNE393260 DXA393260 EGW393260 EQS393260 FAO393260 FKK393260 FUG393260 GEC393260 GNY393260 GXU393260 HHQ393260 HRM393260 IBI393260 ILE393260 IVA393260 JEW393260 JOS393260 JYO393260 KIK393260 KSG393260 LCC393260 LLY393260 LVU393260 MFQ393260 MPM393260 MZI393260 NJE393260 NTA393260 OCW393260 OMS393260 OWO393260 PGK393260 PQG393260 QAC393260 QJY393260 QTU393260 RDQ393260 RNM393260 RXI393260 SHE393260 SRA393260 TAW393260 TKS393260 TUO393260 UEK393260 UOG393260 UYC393260 VHY393260 VRU393260 WBQ393260 WLM393260 WVI393260 A458796 IW458796 SS458796 ACO458796 AMK458796 AWG458796 BGC458796 BPY458796 BZU458796 CJQ458796 CTM458796 DDI458796 DNE458796 DXA458796 EGW458796 EQS458796 FAO458796 FKK458796 FUG458796 GEC458796 GNY458796 GXU458796 HHQ458796 HRM458796 IBI458796 ILE458796 IVA458796 JEW458796 JOS458796 JYO458796 KIK458796 KSG458796 LCC458796 LLY458796 LVU458796 MFQ458796 MPM458796 MZI458796 NJE458796 NTA458796 OCW458796 OMS458796 OWO458796 PGK458796 PQG458796 QAC458796 QJY458796 QTU458796 RDQ458796 RNM458796 RXI458796 SHE458796 SRA458796 TAW458796 TKS458796 TUO458796 UEK458796 UOG458796 UYC458796 VHY458796 VRU458796 WBQ458796 WLM458796 WVI458796 A524332 IW524332 SS524332 ACO524332 AMK524332 AWG524332 BGC524332 BPY524332 BZU524332 CJQ524332 CTM524332 DDI524332 DNE524332 DXA524332 EGW524332 EQS524332 FAO524332 FKK524332 FUG524332 GEC524332 GNY524332 GXU524332 HHQ524332 HRM524332 IBI524332 ILE524332 IVA524332 JEW524332 JOS524332 JYO524332 KIK524332 KSG524332 LCC524332 LLY524332 LVU524332 MFQ524332 MPM524332 MZI524332 NJE524332 NTA524332 OCW524332 OMS524332 OWO524332 PGK524332 PQG524332 QAC524332 QJY524332 QTU524332 RDQ524332 RNM524332 RXI524332 SHE524332 SRA524332 TAW524332 TKS524332 TUO524332 UEK524332 UOG524332 UYC524332 VHY524332 VRU524332 WBQ524332 WLM524332 WVI524332 A589868 IW589868 SS589868 ACO589868 AMK589868 AWG589868 BGC589868 BPY589868 BZU589868 CJQ589868 CTM589868 DDI589868 DNE589868 DXA589868 EGW589868 EQS589868 FAO589868 FKK589868 FUG589868 GEC589868 GNY589868 GXU589868 HHQ589868 HRM589868 IBI589868 ILE589868 IVA589868 JEW589868 JOS589868 JYO589868 KIK589868 KSG589868 LCC589868 LLY589868 LVU589868 MFQ589868 MPM589868 MZI589868 NJE589868 NTA589868 OCW589868 OMS589868 OWO589868 PGK589868 PQG589868 QAC589868 QJY589868 QTU589868 RDQ589868 RNM589868 RXI589868 SHE589868 SRA589868 TAW589868 TKS589868 TUO589868 UEK589868 UOG589868 UYC589868 VHY589868 VRU589868 WBQ589868 WLM589868 WVI589868 A655404 IW655404 SS655404 ACO655404 AMK655404 AWG655404 BGC655404 BPY655404 BZU655404 CJQ655404 CTM655404 DDI655404 DNE655404 DXA655404 EGW655404 EQS655404 FAO655404 FKK655404 FUG655404 GEC655404 GNY655404 GXU655404 HHQ655404 HRM655404 IBI655404 ILE655404 IVA655404 JEW655404 JOS655404 JYO655404 KIK655404 KSG655404 LCC655404 LLY655404 LVU655404 MFQ655404 MPM655404 MZI655404 NJE655404 NTA655404 OCW655404 OMS655404 OWO655404 PGK655404 PQG655404 QAC655404 QJY655404 QTU655404 RDQ655404 RNM655404 RXI655404 SHE655404 SRA655404 TAW655404 TKS655404 TUO655404 UEK655404 UOG655404 UYC655404 VHY655404 VRU655404 WBQ655404 WLM655404 WVI655404 A720940 IW720940 SS720940 ACO720940 AMK720940 AWG720940 BGC720940 BPY720940 BZU720940 CJQ720940 CTM720940 DDI720940 DNE720940 DXA720940 EGW720940 EQS720940 FAO720940 FKK720940 FUG720940 GEC720940 GNY720940 GXU720940 HHQ720940 HRM720940 IBI720940 ILE720940 IVA720940 JEW720940 JOS720940 JYO720940 KIK720940 KSG720940 LCC720940 LLY720940 LVU720940 MFQ720940 MPM720940 MZI720940 NJE720940 NTA720940 OCW720940 OMS720940 OWO720940 PGK720940 PQG720940 QAC720940 QJY720940 QTU720940 RDQ720940 RNM720940 RXI720940 SHE720940 SRA720940 TAW720940 TKS720940 TUO720940 UEK720940 UOG720940 UYC720940 VHY720940 VRU720940 WBQ720940 WLM720940 WVI720940 A786476 IW786476 SS786476 ACO786476 AMK786476 AWG786476 BGC786476 BPY786476 BZU786476 CJQ786476 CTM786476 DDI786476 DNE786476 DXA786476 EGW786476 EQS786476 FAO786476 FKK786476 FUG786476 GEC786476 GNY786476 GXU786476 HHQ786476 HRM786476 IBI786476 ILE786476 IVA786476 JEW786476 JOS786476 JYO786476 KIK786476 KSG786476 LCC786476 LLY786476 LVU786476 MFQ786476 MPM786476 MZI786476 NJE786476 NTA786476 OCW786476 OMS786476 OWO786476 PGK786476 PQG786476 QAC786476 QJY786476 QTU786476 RDQ786476 RNM786476 RXI786476 SHE786476 SRA786476 TAW786476 TKS786476 TUO786476 UEK786476 UOG786476 UYC786476 VHY786476 VRU786476 WBQ786476 WLM786476 WVI786476 A852012 IW852012 SS852012 ACO852012 AMK852012 AWG852012 BGC852012 BPY852012 BZU852012 CJQ852012 CTM852012 DDI852012 DNE852012 DXA852012 EGW852012 EQS852012 FAO852012 FKK852012 FUG852012 GEC852012 GNY852012 GXU852012 HHQ852012 HRM852012 IBI852012 ILE852012 IVA852012 JEW852012 JOS852012 JYO852012 KIK852012 KSG852012 LCC852012 LLY852012 LVU852012 MFQ852012 MPM852012 MZI852012 NJE852012 NTA852012 OCW852012 OMS852012 OWO852012 PGK852012 PQG852012 QAC852012 QJY852012 QTU852012 RDQ852012 RNM852012 RXI852012 SHE852012 SRA852012 TAW852012 TKS852012 TUO852012 UEK852012 UOG852012 UYC852012 VHY852012 VRU852012 WBQ852012 WLM852012 WVI852012 A917548 IW917548 SS917548 ACO917548 AMK917548 AWG917548 BGC917548 BPY917548 BZU917548 CJQ917548 CTM917548 DDI917548 DNE917548 DXA917548 EGW917548 EQS917548 FAO917548 FKK917548 FUG917548 GEC917548 GNY917548 GXU917548 HHQ917548 HRM917548 IBI917548 ILE917548 IVA917548 JEW917548 JOS917548 JYO917548 KIK917548 KSG917548 LCC917548 LLY917548 LVU917548 MFQ917548 MPM917548 MZI917548 NJE917548 NTA917548 OCW917548 OMS917548 OWO917548 PGK917548 PQG917548 QAC917548 QJY917548 QTU917548 RDQ917548 RNM917548 RXI917548 SHE917548 SRA917548 TAW917548 TKS917548 TUO917548 UEK917548 UOG917548 UYC917548 VHY917548 VRU917548 WBQ917548 WLM917548 WVI917548 A983084 IW983084 SS983084 ACO983084 AMK983084 AWG983084 BGC983084 BPY983084 BZU983084 CJQ983084 CTM983084 DDI983084 DNE983084 DXA983084 EGW983084 EQS983084 FAO983084 FKK983084 FUG983084 GEC983084 GNY983084 GXU983084 HHQ983084 HRM983084 IBI983084 ILE983084 IVA983084 JEW983084 JOS983084 JYO983084 KIK983084 KSG983084 LCC983084 LLY983084 LVU983084 MFQ983084 MPM983084 MZI983084 NJE983084 NTA983084 OCW983084 OMS983084 OWO983084 PGK983084 PQG983084 QAC983084 QJY983084 QTU983084 RDQ983084 RNM983084 RXI983084 SHE983084 SRA983084 TAW983084 TKS983084 TUO983084 UEK983084 UOG983084 UYC983084 VHY983084 VRU983084 WBQ983084 WLM983084 WVI983084" xr:uid="{5998DE79-4D44-4904-8D04-567F385BDF97}">
      <formula1>TYPEROOM_TXT</formula1>
    </dataValidation>
  </dataValidations>
  <pageMargins left="0.7" right="0.7" top="0.75" bottom="0.75" header="0.3" footer="0.3"/>
  <pageSetup paperSize="9" scale="48" orientation="portrait" r:id="rId1"/>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3FBF3-6015-45BC-AA50-96E4B8FA218A}">
  <sheetPr>
    <tabColor rgb="FF00B050"/>
  </sheetPr>
  <dimension ref="A1:E28"/>
  <sheetViews>
    <sheetView view="pageBreakPreview" zoomScaleNormal="100" zoomScaleSheetLayoutView="100" workbookViewId="0">
      <selection activeCell="J9" sqref="J9"/>
    </sheetView>
  </sheetViews>
  <sheetFormatPr defaultRowHeight="12.75" x14ac:dyDescent="0.2"/>
  <cols>
    <col min="1" max="1" width="69.42578125" style="121" customWidth="1"/>
    <col min="2" max="2" width="9.140625" style="145"/>
    <col min="3" max="3" width="30.42578125" style="145" customWidth="1"/>
    <col min="4" max="4" width="26" style="145" customWidth="1"/>
    <col min="5" max="5" width="9.140625" style="123"/>
    <col min="6" max="256" width="9.140625" style="121"/>
    <col min="257" max="257" width="69.42578125" style="121" customWidth="1"/>
    <col min="258" max="258" width="9.140625" style="121"/>
    <col min="259" max="259" width="30.42578125" style="121" customWidth="1"/>
    <col min="260" max="260" width="26" style="121" customWidth="1"/>
    <col min="261" max="512" width="9.140625" style="121"/>
    <col min="513" max="513" width="69.42578125" style="121" customWidth="1"/>
    <col min="514" max="514" width="9.140625" style="121"/>
    <col min="515" max="515" width="30.42578125" style="121" customWidth="1"/>
    <col min="516" max="516" width="26" style="121" customWidth="1"/>
    <col min="517" max="768" width="9.140625" style="121"/>
    <col min="769" max="769" width="69.42578125" style="121" customWidth="1"/>
    <col min="770" max="770" width="9.140625" style="121"/>
    <col min="771" max="771" width="30.42578125" style="121" customWidth="1"/>
    <col min="772" max="772" width="26" style="121" customWidth="1"/>
    <col min="773" max="1024" width="9.140625" style="121"/>
    <col min="1025" max="1025" width="69.42578125" style="121" customWidth="1"/>
    <col min="1026" max="1026" width="9.140625" style="121"/>
    <col min="1027" max="1027" width="30.42578125" style="121" customWidth="1"/>
    <col min="1028" max="1028" width="26" style="121" customWidth="1"/>
    <col min="1029" max="1280" width="9.140625" style="121"/>
    <col min="1281" max="1281" width="69.42578125" style="121" customWidth="1"/>
    <col min="1282" max="1282" width="9.140625" style="121"/>
    <col min="1283" max="1283" width="30.42578125" style="121" customWidth="1"/>
    <col min="1284" max="1284" width="26" style="121" customWidth="1"/>
    <col min="1285" max="1536" width="9.140625" style="121"/>
    <col min="1537" max="1537" width="69.42578125" style="121" customWidth="1"/>
    <col min="1538" max="1538" width="9.140625" style="121"/>
    <col min="1539" max="1539" width="30.42578125" style="121" customWidth="1"/>
    <col min="1540" max="1540" width="26" style="121" customWidth="1"/>
    <col min="1541" max="1792" width="9.140625" style="121"/>
    <col min="1793" max="1793" width="69.42578125" style="121" customWidth="1"/>
    <col min="1794" max="1794" width="9.140625" style="121"/>
    <col min="1795" max="1795" width="30.42578125" style="121" customWidth="1"/>
    <col min="1796" max="1796" width="26" style="121" customWidth="1"/>
    <col min="1797" max="2048" width="9.140625" style="121"/>
    <col min="2049" max="2049" width="69.42578125" style="121" customWidth="1"/>
    <col min="2050" max="2050" width="9.140625" style="121"/>
    <col min="2051" max="2051" width="30.42578125" style="121" customWidth="1"/>
    <col min="2052" max="2052" width="26" style="121" customWidth="1"/>
    <col min="2053" max="2304" width="9.140625" style="121"/>
    <col min="2305" max="2305" width="69.42578125" style="121" customWidth="1"/>
    <col min="2306" max="2306" width="9.140625" style="121"/>
    <col min="2307" max="2307" width="30.42578125" style="121" customWidth="1"/>
    <col min="2308" max="2308" width="26" style="121" customWidth="1"/>
    <col min="2309" max="2560" width="9.140625" style="121"/>
    <col min="2561" max="2561" width="69.42578125" style="121" customWidth="1"/>
    <col min="2562" max="2562" width="9.140625" style="121"/>
    <col min="2563" max="2563" width="30.42578125" style="121" customWidth="1"/>
    <col min="2564" max="2564" width="26" style="121" customWidth="1"/>
    <col min="2565" max="2816" width="9.140625" style="121"/>
    <col min="2817" max="2817" width="69.42578125" style="121" customWidth="1"/>
    <col min="2818" max="2818" width="9.140625" style="121"/>
    <col min="2819" max="2819" width="30.42578125" style="121" customWidth="1"/>
    <col min="2820" max="2820" width="26" style="121" customWidth="1"/>
    <col min="2821" max="3072" width="9.140625" style="121"/>
    <col min="3073" max="3073" width="69.42578125" style="121" customWidth="1"/>
    <col min="3074" max="3074" width="9.140625" style="121"/>
    <col min="3075" max="3075" width="30.42578125" style="121" customWidth="1"/>
    <col min="3076" max="3076" width="26" style="121" customWidth="1"/>
    <col min="3077" max="3328" width="9.140625" style="121"/>
    <col min="3329" max="3329" width="69.42578125" style="121" customWidth="1"/>
    <col min="3330" max="3330" width="9.140625" style="121"/>
    <col min="3331" max="3331" width="30.42578125" style="121" customWidth="1"/>
    <col min="3332" max="3332" width="26" style="121" customWidth="1"/>
    <col min="3333" max="3584" width="9.140625" style="121"/>
    <col min="3585" max="3585" width="69.42578125" style="121" customWidth="1"/>
    <col min="3586" max="3586" width="9.140625" style="121"/>
    <col min="3587" max="3587" width="30.42578125" style="121" customWidth="1"/>
    <col min="3588" max="3588" width="26" style="121" customWidth="1"/>
    <col min="3589" max="3840" width="9.140625" style="121"/>
    <col min="3841" max="3841" width="69.42578125" style="121" customWidth="1"/>
    <col min="3842" max="3842" width="9.140625" style="121"/>
    <col min="3843" max="3843" width="30.42578125" style="121" customWidth="1"/>
    <col min="3844" max="3844" width="26" style="121" customWidth="1"/>
    <col min="3845" max="4096" width="9.140625" style="121"/>
    <col min="4097" max="4097" width="69.42578125" style="121" customWidth="1"/>
    <col min="4098" max="4098" width="9.140625" style="121"/>
    <col min="4099" max="4099" width="30.42578125" style="121" customWidth="1"/>
    <col min="4100" max="4100" width="26" style="121" customWidth="1"/>
    <col min="4101" max="4352" width="9.140625" style="121"/>
    <col min="4353" max="4353" width="69.42578125" style="121" customWidth="1"/>
    <col min="4354" max="4354" width="9.140625" style="121"/>
    <col min="4355" max="4355" width="30.42578125" style="121" customWidth="1"/>
    <col min="4356" max="4356" width="26" style="121" customWidth="1"/>
    <col min="4357" max="4608" width="9.140625" style="121"/>
    <col min="4609" max="4609" width="69.42578125" style="121" customWidth="1"/>
    <col min="4610" max="4610" width="9.140625" style="121"/>
    <col min="4611" max="4611" width="30.42578125" style="121" customWidth="1"/>
    <col min="4612" max="4612" width="26" style="121" customWidth="1"/>
    <col min="4613" max="4864" width="9.140625" style="121"/>
    <col min="4865" max="4865" width="69.42578125" style="121" customWidth="1"/>
    <col min="4866" max="4866" width="9.140625" style="121"/>
    <col min="4867" max="4867" width="30.42578125" style="121" customWidth="1"/>
    <col min="4868" max="4868" width="26" style="121" customWidth="1"/>
    <col min="4869" max="5120" width="9.140625" style="121"/>
    <col min="5121" max="5121" width="69.42578125" style="121" customWidth="1"/>
    <col min="5122" max="5122" width="9.140625" style="121"/>
    <col min="5123" max="5123" width="30.42578125" style="121" customWidth="1"/>
    <col min="5124" max="5124" width="26" style="121" customWidth="1"/>
    <col min="5125" max="5376" width="9.140625" style="121"/>
    <col min="5377" max="5377" width="69.42578125" style="121" customWidth="1"/>
    <col min="5378" max="5378" width="9.140625" style="121"/>
    <col min="5379" max="5379" width="30.42578125" style="121" customWidth="1"/>
    <col min="5380" max="5380" width="26" style="121" customWidth="1"/>
    <col min="5381" max="5632" width="9.140625" style="121"/>
    <col min="5633" max="5633" width="69.42578125" style="121" customWidth="1"/>
    <col min="5634" max="5634" width="9.140625" style="121"/>
    <col min="5635" max="5635" width="30.42578125" style="121" customWidth="1"/>
    <col min="5636" max="5636" width="26" style="121" customWidth="1"/>
    <col min="5637" max="5888" width="9.140625" style="121"/>
    <col min="5889" max="5889" width="69.42578125" style="121" customWidth="1"/>
    <col min="5890" max="5890" width="9.140625" style="121"/>
    <col min="5891" max="5891" width="30.42578125" style="121" customWidth="1"/>
    <col min="5892" max="5892" width="26" style="121" customWidth="1"/>
    <col min="5893" max="6144" width="9.140625" style="121"/>
    <col min="6145" max="6145" width="69.42578125" style="121" customWidth="1"/>
    <col min="6146" max="6146" width="9.140625" style="121"/>
    <col min="6147" max="6147" width="30.42578125" style="121" customWidth="1"/>
    <col min="6148" max="6148" width="26" style="121" customWidth="1"/>
    <col min="6149" max="6400" width="9.140625" style="121"/>
    <col min="6401" max="6401" width="69.42578125" style="121" customWidth="1"/>
    <col min="6402" max="6402" width="9.140625" style="121"/>
    <col min="6403" max="6403" width="30.42578125" style="121" customWidth="1"/>
    <col min="6404" max="6404" width="26" style="121" customWidth="1"/>
    <col min="6405" max="6656" width="9.140625" style="121"/>
    <col min="6657" max="6657" width="69.42578125" style="121" customWidth="1"/>
    <col min="6658" max="6658" width="9.140625" style="121"/>
    <col min="6659" max="6659" width="30.42578125" style="121" customWidth="1"/>
    <col min="6660" max="6660" width="26" style="121" customWidth="1"/>
    <col min="6661" max="6912" width="9.140625" style="121"/>
    <col min="6913" max="6913" width="69.42578125" style="121" customWidth="1"/>
    <col min="6914" max="6914" width="9.140625" style="121"/>
    <col min="6915" max="6915" width="30.42578125" style="121" customWidth="1"/>
    <col min="6916" max="6916" width="26" style="121" customWidth="1"/>
    <col min="6917" max="7168" width="9.140625" style="121"/>
    <col min="7169" max="7169" width="69.42578125" style="121" customWidth="1"/>
    <col min="7170" max="7170" width="9.140625" style="121"/>
    <col min="7171" max="7171" width="30.42578125" style="121" customWidth="1"/>
    <col min="7172" max="7172" width="26" style="121" customWidth="1"/>
    <col min="7173" max="7424" width="9.140625" style="121"/>
    <col min="7425" max="7425" width="69.42578125" style="121" customWidth="1"/>
    <col min="7426" max="7426" width="9.140625" style="121"/>
    <col min="7427" max="7427" width="30.42578125" style="121" customWidth="1"/>
    <col min="7428" max="7428" width="26" style="121" customWidth="1"/>
    <col min="7429" max="7680" width="9.140625" style="121"/>
    <col min="7681" max="7681" width="69.42578125" style="121" customWidth="1"/>
    <col min="7682" max="7682" width="9.140625" style="121"/>
    <col min="7683" max="7683" width="30.42578125" style="121" customWidth="1"/>
    <col min="7684" max="7684" width="26" style="121" customWidth="1"/>
    <col min="7685" max="7936" width="9.140625" style="121"/>
    <col min="7937" max="7937" width="69.42578125" style="121" customWidth="1"/>
    <col min="7938" max="7938" width="9.140625" style="121"/>
    <col min="7939" max="7939" width="30.42578125" style="121" customWidth="1"/>
    <col min="7940" max="7940" width="26" style="121" customWidth="1"/>
    <col min="7941" max="8192" width="9.140625" style="121"/>
    <col min="8193" max="8193" width="69.42578125" style="121" customWidth="1"/>
    <col min="8194" max="8194" width="9.140625" style="121"/>
    <col min="8195" max="8195" width="30.42578125" style="121" customWidth="1"/>
    <col min="8196" max="8196" width="26" style="121" customWidth="1"/>
    <col min="8197" max="8448" width="9.140625" style="121"/>
    <col min="8449" max="8449" width="69.42578125" style="121" customWidth="1"/>
    <col min="8450" max="8450" width="9.140625" style="121"/>
    <col min="8451" max="8451" width="30.42578125" style="121" customWidth="1"/>
    <col min="8452" max="8452" width="26" style="121" customWidth="1"/>
    <col min="8453" max="8704" width="9.140625" style="121"/>
    <col min="8705" max="8705" width="69.42578125" style="121" customWidth="1"/>
    <col min="8706" max="8706" width="9.140625" style="121"/>
    <col min="8707" max="8707" width="30.42578125" style="121" customWidth="1"/>
    <col min="8708" max="8708" width="26" style="121" customWidth="1"/>
    <col min="8709" max="8960" width="9.140625" style="121"/>
    <col min="8961" max="8961" width="69.42578125" style="121" customWidth="1"/>
    <col min="8962" max="8962" width="9.140625" style="121"/>
    <col min="8963" max="8963" width="30.42578125" style="121" customWidth="1"/>
    <col min="8964" max="8964" width="26" style="121" customWidth="1"/>
    <col min="8965" max="9216" width="9.140625" style="121"/>
    <col min="9217" max="9217" width="69.42578125" style="121" customWidth="1"/>
    <col min="9218" max="9218" width="9.140625" style="121"/>
    <col min="9219" max="9219" width="30.42578125" style="121" customWidth="1"/>
    <col min="9220" max="9220" width="26" style="121" customWidth="1"/>
    <col min="9221" max="9472" width="9.140625" style="121"/>
    <col min="9473" max="9473" width="69.42578125" style="121" customWidth="1"/>
    <col min="9474" max="9474" width="9.140625" style="121"/>
    <col min="9475" max="9475" width="30.42578125" style="121" customWidth="1"/>
    <col min="9476" max="9476" width="26" style="121" customWidth="1"/>
    <col min="9477" max="9728" width="9.140625" style="121"/>
    <col min="9729" max="9729" width="69.42578125" style="121" customWidth="1"/>
    <col min="9730" max="9730" width="9.140625" style="121"/>
    <col min="9731" max="9731" width="30.42578125" style="121" customWidth="1"/>
    <col min="9732" max="9732" width="26" style="121" customWidth="1"/>
    <col min="9733" max="9984" width="9.140625" style="121"/>
    <col min="9985" max="9985" width="69.42578125" style="121" customWidth="1"/>
    <col min="9986" max="9986" width="9.140625" style="121"/>
    <col min="9987" max="9987" width="30.42578125" style="121" customWidth="1"/>
    <col min="9988" max="9988" width="26" style="121" customWidth="1"/>
    <col min="9989" max="10240" width="9.140625" style="121"/>
    <col min="10241" max="10241" width="69.42578125" style="121" customWidth="1"/>
    <col min="10242" max="10242" width="9.140625" style="121"/>
    <col min="10243" max="10243" width="30.42578125" style="121" customWidth="1"/>
    <col min="10244" max="10244" width="26" style="121" customWidth="1"/>
    <col min="10245" max="10496" width="9.140625" style="121"/>
    <col min="10497" max="10497" width="69.42578125" style="121" customWidth="1"/>
    <col min="10498" max="10498" width="9.140625" style="121"/>
    <col min="10499" max="10499" width="30.42578125" style="121" customWidth="1"/>
    <col min="10500" max="10500" width="26" style="121" customWidth="1"/>
    <col min="10501" max="10752" width="9.140625" style="121"/>
    <col min="10753" max="10753" width="69.42578125" style="121" customWidth="1"/>
    <col min="10754" max="10754" width="9.140625" style="121"/>
    <col min="10755" max="10755" width="30.42578125" style="121" customWidth="1"/>
    <col min="10756" max="10756" width="26" style="121" customWidth="1"/>
    <col min="10757" max="11008" width="9.140625" style="121"/>
    <col min="11009" max="11009" width="69.42578125" style="121" customWidth="1"/>
    <col min="11010" max="11010" width="9.140625" style="121"/>
    <col min="11011" max="11011" width="30.42578125" style="121" customWidth="1"/>
    <col min="11012" max="11012" width="26" style="121" customWidth="1"/>
    <col min="11013" max="11264" width="9.140625" style="121"/>
    <col min="11265" max="11265" width="69.42578125" style="121" customWidth="1"/>
    <col min="11266" max="11266" width="9.140625" style="121"/>
    <col min="11267" max="11267" width="30.42578125" style="121" customWidth="1"/>
    <col min="11268" max="11268" width="26" style="121" customWidth="1"/>
    <col min="11269" max="11520" width="9.140625" style="121"/>
    <col min="11521" max="11521" width="69.42578125" style="121" customWidth="1"/>
    <col min="11522" max="11522" width="9.140625" style="121"/>
    <col min="11523" max="11523" width="30.42578125" style="121" customWidth="1"/>
    <col min="11524" max="11524" width="26" style="121" customWidth="1"/>
    <col min="11525" max="11776" width="9.140625" style="121"/>
    <col min="11777" max="11777" width="69.42578125" style="121" customWidth="1"/>
    <col min="11778" max="11778" width="9.140625" style="121"/>
    <col min="11779" max="11779" width="30.42578125" style="121" customWidth="1"/>
    <col min="11780" max="11780" width="26" style="121" customWidth="1"/>
    <col min="11781" max="12032" width="9.140625" style="121"/>
    <col min="12033" max="12033" width="69.42578125" style="121" customWidth="1"/>
    <col min="12034" max="12034" width="9.140625" style="121"/>
    <col min="12035" max="12035" width="30.42578125" style="121" customWidth="1"/>
    <col min="12036" max="12036" width="26" style="121" customWidth="1"/>
    <col min="12037" max="12288" width="9.140625" style="121"/>
    <col min="12289" max="12289" width="69.42578125" style="121" customWidth="1"/>
    <col min="12290" max="12290" width="9.140625" style="121"/>
    <col min="12291" max="12291" width="30.42578125" style="121" customWidth="1"/>
    <col min="12292" max="12292" width="26" style="121" customWidth="1"/>
    <col min="12293" max="12544" width="9.140625" style="121"/>
    <col min="12545" max="12545" width="69.42578125" style="121" customWidth="1"/>
    <col min="12546" max="12546" width="9.140625" style="121"/>
    <col min="12547" max="12547" width="30.42578125" style="121" customWidth="1"/>
    <col min="12548" max="12548" width="26" style="121" customWidth="1"/>
    <col min="12549" max="12800" width="9.140625" style="121"/>
    <col min="12801" max="12801" width="69.42578125" style="121" customWidth="1"/>
    <col min="12802" max="12802" width="9.140625" style="121"/>
    <col min="12803" max="12803" width="30.42578125" style="121" customWidth="1"/>
    <col min="12804" max="12804" width="26" style="121" customWidth="1"/>
    <col min="12805" max="13056" width="9.140625" style="121"/>
    <col min="13057" max="13057" width="69.42578125" style="121" customWidth="1"/>
    <col min="13058" max="13058" width="9.140625" style="121"/>
    <col min="13059" max="13059" width="30.42578125" style="121" customWidth="1"/>
    <col min="13060" max="13060" width="26" style="121" customWidth="1"/>
    <col min="13061" max="13312" width="9.140625" style="121"/>
    <col min="13313" max="13313" width="69.42578125" style="121" customWidth="1"/>
    <col min="13314" max="13314" width="9.140625" style="121"/>
    <col min="13315" max="13315" width="30.42578125" style="121" customWidth="1"/>
    <col min="13316" max="13316" width="26" style="121" customWidth="1"/>
    <col min="13317" max="13568" width="9.140625" style="121"/>
    <col min="13569" max="13569" width="69.42578125" style="121" customWidth="1"/>
    <col min="13570" max="13570" width="9.140625" style="121"/>
    <col min="13571" max="13571" width="30.42578125" style="121" customWidth="1"/>
    <col min="13572" max="13572" width="26" style="121" customWidth="1"/>
    <col min="13573" max="13824" width="9.140625" style="121"/>
    <col min="13825" max="13825" width="69.42578125" style="121" customWidth="1"/>
    <col min="13826" max="13826" width="9.140625" style="121"/>
    <col min="13827" max="13827" width="30.42578125" style="121" customWidth="1"/>
    <col min="13828" max="13828" width="26" style="121" customWidth="1"/>
    <col min="13829" max="14080" width="9.140625" style="121"/>
    <col min="14081" max="14081" width="69.42578125" style="121" customWidth="1"/>
    <col min="14082" max="14082" width="9.140625" style="121"/>
    <col min="14083" max="14083" width="30.42578125" style="121" customWidth="1"/>
    <col min="14084" max="14084" width="26" style="121" customWidth="1"/>
    <col min="14085" max="14336" width="9.140625" style="121"/>
    <col min="14337" max="14337" width="69.42578125" style="121" customWidth="1"/>
    <col min="14338" max="14338" width="9.140625" style="121"/>
    <col min="14339" max="14339" width="30.42578125" style="121" customWidth="1"/>
    <col min="14340" max="14340" width="26" style="121" customWidth="1"/>
    <col min="14341" max="14592" width="9.140625" style="121"/>
    <col min="14593" max="14593" width="69.42578125" style="121" customWidth="1"/>
    <col min="14594" max="14594" width="9.140625" style="121"/>
    <col min="14595" max="14595" width="30.42578125" style="121" customWidth="1"/>
    <col min="14596" max="14596" width="26" style="121" customWidth="1"/>
    <col min="14597" max="14848" width="9.140625" style="121"/>
    <col min="14849" max="14849" width="69.42578125" style="121" customWidth="1"/>
    <col min="14850" max="14850" width="9.140625" style="121"/>
    <col min="14851" max="14851" width="30.42578125" style="121" customWidth="1"/>
    <col min="14852" max="14852" width="26" style="121" customWidth="1"/>
    <col min="14853" max="15104" width="9.140625" style="121"/>
    <col min="15105" max="15105" width="69.42578125" style="121" customWidth="1"/>
    <col min="15106" max="15106" width="9.140625" style="121"/>
    <col min="15107" max="15107" width="30.42578125" style="121" customWidth="1"/>
    <col min="15108" max="15108" width="26" style="121" customWidth="1"/>
    <col min="15109" max="15360" width="9.140625" style="121"/>
    <col min="15361" max="15361" width="69.42578125" style="121" customWidth="1"/>
    <col min="15362" max="15362" width="9.140625" style="121"/>
    <col min="15363" max="15363" width="30.42578125" style="121" customWidth="1"/>
    <col min="15364" max="15364" width="26" style="121" customWidth="1"/>
    <col min="15365" max="15616" width="9.140625" style="121"/>
    <col min="15617" max="15617" width="69.42578125" style="121" customWidth="1"/>
    <col min="15618" max="15618" width="9.140625" style="121"/>
    <col min="15619" max="15619" width="30.42578125" style="121" customWidth="1"/>
    <col min="15620" max="15620" width="26" style="121" customWidth="1"/>
    <col min="15621" max="15872" width="9.140625" style="121"/>
    <col min="15873" max="15873" width="69.42578125" style="121" customWidth="1"/>
    <col min="15874" max="15874" width="9.140625" style="121"/>
    <col min="15875" max="15875" width="30.42578125" style="121" customWidth="1"/>
    <col min="15876" max="15876" width="26" style="121" customWidth="1"/>
    <col min="15877" max="16128" width="9.140625" style="121"/>
    <col min="16129" max="16129" width="69.42578125" style="121" customWidth="1"/>
    <col min="16130" max="16130" width="9.140625" style="121"/>
    <col min="16131" max="16131" width="30.42578125" style="121" customWidth="1"/>
    <col min="16132" max="16132" width="26" style="121" customWidth="1"/>
    <col min="16133" max="16384" width="9.140625" style="121"/>
  </cols>
  <sheetData>
    <row r="1" spans="1:4" ht="88.5" customHeight="1" x14ac:dyDescent="0.2">
      <c r="A1" s="122" t="s">
        <v>77</v>
      </c>
      <c r="B1" s="122"/>
      <c r="C1" s="122"/>
      <c r="D1" s="122"/>
    </row>
    <row r="2" spans="1:4" ht="230.25" customHeight="1" thickBot="1" x14ac:dyDescent="0.25">
      <c r="A2" s="124" t="s">
        <v>1</v>
      </c>
      <c r="B2" s="125" t="s">
        <v>2</v>
      </c>
      <c r="C2" s="126" t="s">
        <v>78</v>
      </c>
      <c r="D2" s="127" t="s">
        <v>51</v>
      </c>
    </row>
    <row r="3" spans="1:4" ht="21" thickBot="1" x14ac:dyDescent="0.25">
      <c r="A3" s="128" t="s">
        <v>7</v>
      </c>
      <c r="B3" s="129"/>
      <c r="C3" s="129"/>
      <c r="D3" s="129"/>
    </row>
    <row r="4" spans="1:4" ht="21" thickBot="1" x14ac:dyDescent="0.25">
      <c r="A4" s="130" t="s">
        <v>8</v>
      </c>
      <c r="B4" s="131"/>
      <c r="C4" s="131"/>
      <c r="D4" s="131"/>
    </row>
    <row r="5" spans="1:4" ht="27" customHeight="1" thickBot="1" x14ac:dyDescent="0.25">
      <c r="A5" s="132" t="s">
        <v>65</v>
      </c>
      <c r="B5" s="133">
        <v>21</v>
      </c>
      <c r="C5" s="12">
        <v>68400</v>
      </c>
      <c r="D5" s="134">
        <f>C5*0.5</f>
        <v>34200</v>
      </c>
    </row>
    <row r="6" spans="1:4" ht="21" thickBot="1" x14ac:dyDescent="0.25">
      <c r="A6" s="130" t="s">
        <v>20</v>
      </c>
      <c r="B6" s="131"/>
      <c r="C6" s="131"/>
      <c r="D6" s="131"/>
    </row>
    <row r="7" spans="1:4" ht="24" customHeight="1" thickBot="1" x14ac:dyDescent="0.35">
      <c r="A7" s="132" t="s">
        <v>65</v>
      </c>
      <c r="B7" s="135">
        <v>21</v>
      </c>
      <c r="C7" s="30">
        <v>57600</v>
      </c>
      <c r="D7" s="134">
        <f>C7*0.5</f>
        <v>28800</v>
      </c>
    </row>
    <row r="8" spans="1:4" ht="21" thickBot="1" x14ac:dyDescent="0.25">
      <c r="A8" s="130" t="s">
        <v>31</v>
      </c>
      <c r="B8" s="131"/>
      <c r="C8" s="131"/>
      <c r="D8" s="131"/>
    </row>
    <row r="9" spans="1:4" ht="24" customHeight="1" thickBot="1" x14ac:dyDescent="0.35">
      <c r="A9" s="136" t="s">
        <v>65</v>
      </c>
      <c r="B9" s="137">
        <v>21</v>
      </c>
      <c r="C9" s="138">
        <v>61000</v>
      </c>
      <c r="D9" s="138">
        <f>C9*0.5</f>
        <v>30500</v>
      </c>
    </row>
    <row r="10" spans="1:4" ht="24" customHeight="1" thickBot="1" x14ac:dyDescent="0.25">
      <c r="A10" s="130" t="s">
        <v>79</v>
      </c>
      <c r="B10" s="131"/>
      <c r="C10" s="131"/>
      <c r="D10" s="139"/>
    </row>
    <row r="11" spans="1:4" ht="24" customHeight="1" thickBot="1" x14ac:dyDescent="0.35">
      <c r="A11" s="136" t="s">
        <v>65</v>
      </c>
      <c r="B11" s="137">
        <v>21</v>
      </c>
      <c r="C11" s="138">
        <v>58000</v>
      </c>
      <c r="D11" s="138">
        <v>25250</v>
      </c>
    </row>
    <row r="12" spans="1:4" ht="21" thickBot="1" x14ac:dyDescent="0.25">
      <c r="A12" s="130" t="s">
        <v>33</v>
      </c>
      <c r="B12" s="131"/>
      <c r="C12" s="131"/>
      <c r="D12" s="139"/>
    </row>
    <row r="13" spans="1:4" ht="24" customHeight="1" thickBot="1" x14ac:dyDescent="0.35">
      <c r="A13" s="132" t="s">
        <v>65</v>
      </c>
      <c r="B13" s="140">
        <v>21</v>
      </c>
      <c r="C13" s="133">
        <v>62500</v>
      </c>
      <c r="D13" s="135">
        <f>C13*0.5</f>
        <v>31250</v>
      </c>
    </row>
    <row r="14" spans="1:4" ht="21" thickBot="1" x14ac:dyDescent="0.25">
      <c r="A14" s="130" t="s">
        <v>38</v>
      </c>
      <c r="B14" s="131"/>
      <c r="C14" s="131"/>
      <c r="D14" s="131"/>
    </row>
    <row r="15" spans="1:4" ht="27" customHeight="1" thickBot="1" x14ac:dyDescent="0.25">
      <c r="A15" s="132" t="s">
        <v>65</v>
      </c>
      <c r="B15" s="135">
        <v>12</v>
      </c>
      <c r="C15" s="133">
        <v>27550</v>
      </c>
      <c r="D15" s="135">
        <f>C15*0.5</f>
        <v>13775</v>
      </c>
    </row>
    <row r="16" spans="1:4" ht="21" thickBot="1" x14ac:dyDescent="0.35">
      <c r="A16" s="141" t="s">
        <v>43</v>
      </c>
      <c r="B16" s="142"/>
      <c r="C16" s="142"/>
      <c r="D16" s="142"/>
    </row>
    <row r="17" spans="1:4" ht="24" customHeight="1" x14ac:dyDescent="0.3">
      <c r="A17" s="132" t="s">
        <v>65</v>
      </c>
      <c r="B17" s="143">
        <v>12</v>
      </c>
      <c r="C17" s="144">
        <v>22800</v>
      </c>
      <c r="D17" s="135">
        <f>C17*0.5</f>
        <v>11400</v>
      </c>
    </row>
    <row r="18" spans="1:4" ht="20.100000000000001" customHeight="1" x14ac:dyDescent="0.2"/>
    <row r="19" spans="1:4" ht="20.100000000000001" customHeight="1" x14ac:dyDescent="0.3">
      <c r="A19" s="146"/>
    </row>
    <row r="20" spans="1:4" ht="20.100000000000001" customHeight="1" x14ac:dyDescent="0.2"/>
    <row r="21" spans="1:4" ht="20.100000000000001" customHeight="1" x14ac:dyDescent="0.2"/>
    <row r="22" spans="1:4" ht="20.100000000000001" customHeight="1" x14ac:dyDescent="0.2"/>
    <row r="23" spans="1:4" ht="20.100000000000001" customHeight="1" x14ac:dyDescent="0.2"/>
    <row r="24" spans="1:4" ht="20.100000000000001" customHeight="1" x14ac:dyDescent="0.2"/>
    <row r="25" spans="1:4" ht="20.100000000000001" customHeight="1" x14ac:dyDescent="0.2"/>
    <row r="26" spans="1:4" ht="20.100000000000001" customHeight="1" x14ac:dyDescent="0.2"/>
    <row r="27" spans="1:4" ht="20.100000000000001" customHeight="1" x14ac:dyDescent="0.2"/>
    <row r="28" spans="1:4" ht="20.100000000000001" customHeight="1" x14ac:dyDescent="0.2"/>
  </sheetData>
  <mergeCells count="9">
    <mergeCell ref="A8:D8"/>
    <mergeCell ref="A10:D10"/>
    <mergeCell ref="A12:D12"/>
    <mergeCell ref="A14:D14"/>
    <mergeCell ref="A16:D16"/>
    <mergeCell ref="A1:D1"/>
    <mergeCell ref="A3:D3"/>
    <mergeCell ref="A4:D4"/>
    <mergeCell ref="A6:D6"/>
  </mergeCell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Основные</vt:lpstr>
      <vt:lpstr>Дети</vt:lpstr>
      <vt:lpstr>Один в номере</vt:lpstr>
      <vt:lpstr>Доп.места</vt:lpstr>
      <vt:lpstr>Дети!Область_печати</vt:lpstr>
      <vt:lpstr>'Один в номере'!Область_печати</vt:lpstr>
      <vt:lpstr>Основные!Область_печати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Кармакова Инна Сергеевна</dc:creator>
  <cp:lastModifiedBy>Кармакова Инна Сергеевна</cp:lastModifiedBy>
  <dcterms:created xsi:type="dcterms:W3CDTF">2022-11-01T07:31:40Z</dcterms:created>
  <dcterms:modified xsi:type="dcterms:W3CDTF">2022-11-01T07:38:57Z</dcterms:modified>
</cp:coreProperties>
</file>